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015" activeTab="4"/>
  </bookViews>
  <sheets>
    <sheet name="BP REG 2018" sheetId="1" r:id="rId1"/>
    <sheet name="DRE REG 2018" sheetId="2" r:id="rId2"/>
    <sheet name="DRA REG 2018" sheetId="3" r:id="rId3"/>
    <sheet name="DMPL REG 2018" sheetId="4" r:id="rId4"/>
    <sheet name="DFC REG 2018" sheetId="5" r:id="rId5"/>
  </sheets>
  <definedNames>
    <definedName name="_xlnm.Print_Area" localSheetId="0">'BP REG 2018'!$A$1:$S$35</definedName>
    <definedName name="_xlnm.Print_Area" localSheetId="3">'DMPL REG 2018'!#REF!</definedName>
    <definedName name="_xlnm.Print_Area" localSheetId="1">'DRE REG 2018'!$A$8:$G$73</definedName>
  </definedNames>
  <calcPr calcId="145621"/>
</workbook>
</file>

<file path=xl/calcChain.xml><?xml version="1.0" encoding="utf-8"?>
<calcChain xmlns="http://schemas.openxmlformats.org/spreadsheetml/2006/main">
  <c r="F35" i="4" l="1"/>
  <c r="B35" i="4"/>
  <c r="L34" i="4"/>
  <c r="L33" i="4"/>
  <c r="L32" i="4"/>
  <c r="L30" i="4"/>
  <c r="L29" i="4"/>
  <c r="L28" i="4"/>
  <c r="L27" i="4"/>
  <c r="L26" i="4"/>
  <c r="L25" i="4"/>
  <c r="J23" i="4"/>
  <c r="H23" i="4"/>
  <c r="H35" i="4" s="1"/>
  <c r="F23" i="4"/>
  <c r="D23" i="4"/>
  <c r="D35" i="4" s="1"/>
  <c r="B23" i="4"/>
  <c r="L22" i="4"/>
  <c r="L21" i="4"/>
  <c r="L20" i="4"/>
  <c r="L18" i="4"/>
  <c r="L17" i="4"/>
  <c r="L16" i="4"/>
  <c r="L15" i="4"/>
  <c r="L14" i="4"/>
  <c r="L12" i="4"/>
  <c r="L35" i="4" l="1"/>
  <c r="L23" i="4"/>
  <c r="D19" i="3" l="1"/>
  <c r="B19" i="3"/>
  <c r="Q34" i="1" l="1"/>
  <c r="Q36" i="1" s="1"/>
  <c r="O34" i="1"/>
  <c r="O36" i="1" s="1"/>
  <c r="F32" i="1"/>
  <c r="D32" i="1"/>
  <c r="D34" i="1" s="1"/>
  <c r="Q26" i="1"/>
  <c r="O26" i="1"/>
  <c r="Q22" i="1"/>
  <c r="O22" i="1"/>
  <c r="F21" i="1"/>
  <c r="F34" i="1" s="1"/>
</calcChain>
</file>

<file path=xl/sharedStrings.xml><?xml version="1.0" encoding="utf-8"?>
<sst xmlns="http://schemas.openxmlformats.org/spreadsheetml/2006/main" count="739" uniqueCount="458">
  <si>
    <t>DME Distribuição S.A.</t>
  </si>
  <si>
    <t>Balanços patrimoniais em 31 de dezembro de 2018 e 2017</t>
  </si>
  <si>
    <t>(Em milhares de Reais)</t>
  </si>
  <si>
    <t>ATIVO</t>
  </si>
  <si>
    <t xml:space="preserve">Notas </t>
  </si>
  <si>
    <t>PASSIVO</t>
  </si>
  <si>
    <t>(reapresentado)</t>
  </si>
  <si>
    <t>CIRCULANTE</t>
  </si>
  <si>
    <t>Caixa e Equivalentes de Caixa</t>
  </si>
  <si>
    <t xml:space="preserve">Fornecedores </t>
  </si>
  <si>
    <t>Consumidores</t>
  </si>
  <si>
    <t>Folha de pagamento</t>
  </si>
  <si>
    <t>Concessionárias e Permissionárias</t>
  </si>
  <si>
    <t xml:space="preserve">Credores diversos </t>
  </si>
  <si>
    <t>-</t>
  </si>
  <si>
    <t>Serviços em Curso</t>
  </si>
  <si>
    <t>Passivos Financeiros Setoriais</t>
  </si>
  <si>
    <t>Tributos Compensáveis</t>
  </si>
  <si>
    <t>Encargos Setoriais</t>
  </si>
  <si>
    <t>Almoxarifado Operacional</t>
  </si>
  <si>
    <t xml:space="preserve">Pesquisa e desenvolvimento </t>
  </si>
  <si>
    <t>Ativos Financeiros Setoriais</t>
  </si>
  <si>
    <t>Programa de eficiência energética</t>
  </si>
  <si>
    <t xml:space="preserve"> </t>
  </si>
  <si>
    <t>Despesas Pagas Antecipadamente</t>
  </si>
  <si>
    <t xml:space="preserve">Tributos e contribuições sociais </t>
  </si>
  <si>
    <t>Subsídios Tarifários e Redução Tarifária Equilibrada</t>
  </si>
  <si>
    <t>Provisão para contingências</t>
  </si>
  <si>
    <t>Outros Ativos Circulantes</t>
  </si>
  <si>
    <t xml:space="preserve">Obrigações estimadas </t>
  </si>
  <si>
    <t>Outras contas a pagar</t>
  </si>
  <si>
    <t>NÃO CIRCULANTE</t>
  </si>
  <si>
    <t>Títulos de crédito a receber</t>
  </si>
  <si>
    <t>Obrigações Vinculadas a Concessão e Perm. Serv. Publicos</t>
  </si>
  <si>
    <t>Cauções e depósitos vinculados</t>
  </si>
  <si>
    <t xml:space="preserve">Provisões para contingências </t>
  </si>
  <si>
    <t>Tributos a compensar</t>
  </si>
  <si>
    <t>Superávit - Plano de Beneficio Definido</t>
  </si>
  <si>
    <t xml:space="preserve">PATRIMÔNIO LÍQUIDO </t>
  </si>
  <si>
    <t>Tributos Diferidos</t>
  </si>
  <si>
    <t xml:space="preserve">Capital social </t>
  </si>
  <si>
    <t xml:space="preserve">Indenização Complementar - MP 579/12 </t>
  </si>
  <si>
    <t xml:space="preserve">Reserva de capital </t>
  </si>
  <si>
    <t xml:space="preserve">Imobilizado </t>
  </si>
  <si>
    <t>Outros Resultados Abrangentes</t>
  </si>
  <si>
    <t>Intangível</t>
  </si>
  <si>
    <t>Reserva Legal</t>
  </si>
  <si>
    <t xml:space="preserve">Reserva de Reavaliação e Ajustes Patrimoniais </t>
  </si>
  <si>
    <t xml:space="preserve">Lucros / Prejuizos Acumulados </t>
  </si>
  <si>
    <t>TOTAL DO ATIVO</t>
  </si>
  <si>
    <t>TOTAL DO PASSIVO</t>
  </si>
  <si>
    <t>Demonstração do Resultado</t>
  </si>
  <si>
    <t>Exercícios findos em 31 de dezembro de 2018 e 2017</t>
  </si>
  <si>
    <t>Notas</t>
  </si>
  <si>
    <t xml:space="preserve">RECEITA OPERACIONAL  </t>
  </si>
  <si>
    <t>16 e 19</t>
  </si>
  <si>
    <t>Fornecimento de energia elétrica</t>
  </si>
  <si>
    <t xml:space="preserve">Suprimento de energia elétrica </t>
  </si>
  <si>
    <t xml:space="preserve">Energia elétrica de curto prazo </t>
  </si>
  <si>
    <t>Receita pela disponibilidade da rede elétrica</t>
  </si>
  <si>
    <t>Ativos e passivos regulatórios</t>
  </si>
  <si>
    <t>Outras receitas vinculadas  ( 12 )</t>
  </si>
  <si>
    <t>DEDUÇÕES DA RECEITA OPERACIONAL</t>
  </si>
  <si>
    <t>Tributos e Encargos</t>
  </si>
  <si>
    <t xml:space="preserve">Tributos </t>
  </si>
  <si>
    <t xml:space="preserve">    Federais</t>
  </si>
  <si>
    <t xml:space="preserve">    Estaduais </t>
  </si>
  <si>
    <t xml:space="preserve"> Encargos - Parcela "A"</t>
  </si>
  <si>
    <t xml:space="preserve">    Pesquisa e Desenvolvimento - P &amp; D</t>
  </si>
  <si>
    <t xml:space="preserve">    Conta de Desenvolvimento Econômico - CDE</t>
  </si>
  <si>
    <t xml:space="preserve">    Programa de Eficiência Energética - PEE</t>
  </si>
  <si>
    <t xml:space="preserve">    Taxa de Fiscalização - TFSEE</t>
  </si>
  <si>
    <t xml:space="preserve">    Compensação Financeira pela Utilização de Recursos Hídricos</t>
  </si>
  <si>
    <t xml:space="preserve">    Conta Centralizadora dos Recursos das Bandeiras Tarifárias</t>
  </si>
  <si>
    <t>RECEITA OPERACIONAL LÍQUIDA</t>
  </si>
  <si>
    <t xml:space="preserve">CUSTOS NÃO GERENCIÁVEIS - Parcela "A"  </t>
  </si>
  <si>
    <t xml:space="preserve">    Energia elétrica comprada para revenda</t>
  </si>
  <si>
    <t xml:space="preserve">    Energia elétrica comprada para revenda - Proinfa</t>
  </si>
  <si>
    <t xml:space="preserve">    Encargos de uso do sistema de transmissão e distribuição </t>
  </si>
  <si>
    <t>RESULTADO ANTES DOS CUSTOS GERENCIÁVEIS</t>
  </si>
  <si>
    <t>CUSTOS GERENCIÁVEIS - Parcela "B"</t>
  </si>
  <si>
    <t xml:space="preserve">    Pessoal e Administradores</t>
  </si>
  <si>
    <t xml:space="preserve">    Serviço de Terceiros</t>
  </si>
  <si>
    <t xml:space="preserve">    Material</t>
  </si>
  <si>
    <t xml:space="preserve">    Arrendamentos e Alugueis</t>
  </si>
  <si>
    <t xml:space="preserve">    Tributos</t>
  </si>
  <si>
    <t xml:space="preserve">    Seguros</t>
  </si>
  <si>
    <t xml:space="preserve">    Doações, Contrib e Subvenções</t>
  </si>
  <si>
    <t xml:space="preserve">    Provisão para Devedores Duvidosos</t>
  </si>
  <si>
    <t xml:space="preserve">    Provisões - Outras</t>
  </si>
  <si>
    <t xml:space="preserve">    Depreciação</t>
  </si>
  <si>
    <t xml:space="preserve">    Amortização</t>
  </si>
  <si>
    <t xml:space="preserve">    ( - ) Recuperação de Despesas</t>
  </si>
  <si>
    <t xml:space="preserve">    ( - ) Reversão da Provisão</t>
  </si>
  <si>
    <t xml:space="preserve">   Gastos Diversos</t>
  </si>
  <si>
    <t xml:space="preserve">   Outras Receitas Operacionais</t>
  </si>
  <si>
    <t xml:space="preserve">   Outras Despesas Operacionais</t>
  </si>
  <si>
    <t>RESULTADO DA ATIVIDADE DA CONCESSÃO</t>
  </si>
  <si>
    <t>Resultado financeiro líquido</t>
  </si>
  <si>
    <t xml:space="preserve">    Receita Financeira</t>
  </si>
  <si>
    <t xml:space="preserve">    Despesas Financeiras</t>
  </si>
  <si>
    <t>Lucro antes da IR e CSLL</t>
  </si>
  <si>
    <t>Imposto de renda corrente</t>
  </si>
  <si>
    <t>Contribuição social corrente</t>
  </si>
  <si>
    <t>Impostos diferidos</t>
  </si>
  <si>
    <t>Lucro / Prejuízo</t>
  </si>
  <si>
    <t>MEMORIA DE CALCULO</t>
  </si>
  <si>
    <t>acessória</t>
  </si>
  <si>
    <t>c contabil</t>
  </si>
  <si>
    <t>RECEITA OPERACIONAL  ( 10 )</t>
  </si>
  <si>
    <t>611.0x.1.1.01</t>
  </si>
  <si>
    <t xml:space="preserve">Fornecimento de energia elétrica </t>
  </si>
  <si>
    <t>611.05.1.1.01</t>
  </si>
  <si>
    <t>FORNECIMENTO</t>
  </si>
  <si>
    <t>611.01.1.1.02</t>
  </si>
  <si>
    <t>SUPRIMENTO</t>
  </si>
  <si>
    <t>611.01.1.1.04</t>
  </si>
  <si>
    <t>ENERGIA ELÉTRICA DE CURTO PRAZO</t>
  </si>
  <si>
    <t>611.05.1.1.04</t>
  </si>
  <si>
    <t>611.03.1.1.03</t>
  </si>
  <si>
    <t>Receita pela Disponibilidade da Rede Eletrica</t>
  </si>
  <si>
    <t>RECEITA DISPONIBILIDADE REDE ELÉTRICA</t>
  </si>
  <si>
    <t>611.06</t>
  </si>
  <si>
    <t>Receita de Atividade Não Vinculada  ( 11 )</t>
  </si>
  <si>
    <t>611.0x.x9.xx</t>
  </si>
  <si>
    <t>Outras Receitas Vinculadas  ( 12 )</t>
  </si>
  <si>
    <t>611.01.1.9</t>
  </si>
  <si>
    <t>OUTRAS RECEITAS E RENDAS</t>
  </si>
  <si>
    <t>611.03.1.9</t>
  </si>
  <si>
    <t>611.05.1.9</t>
  </si>
  <si>
    <t>x.x.x.</t>
  </si>
  <si>
    <t>611.0x.6.x.21</t>
  </si>
  <si>
    <t>611.01.6.1.21</t>
  </si>
  <si>
    <t>federais</t>
  </si>
  <si>
    <t>611.03.6.1.21</t>
  </si>
  <si>
    <t>611.05.6.1.21</t>
  </si>
  <si>
    <t>611.0x.6.x.22/3</t>
  </si>
  <si>
    <t xml:space="preserve">    Estaduais e Municipais</t>
  </si>
  <si>
    <t>611.03.6.1.22</t>
  </si>
  <si>
    <t>estaduais</t>
  </si>
  <si>
    <t>611.05.6.1.22</t>
  </si>
  <si>
    <t>RESULTADO ANTES DOS ENCARGOS</t>
  </si>
  <si>
    <t xml:space="preserve">    Encargos - Parcela "A"</t>
  </si>
  <si>
    <t>611.0x.7.x.31</t>
  </si>
  <si>
    <t xml:space="preserve">    Reserva Global de Reversão - RGR</t>
  </si>
  <si>
    <t>611.03.7.1.31</t>
  </si>
  <si>
    <t>QUOTA P/ RESERVA GLOBAL REVERSÃO - RGR</t>
  </si>
  <si>
    <t>611.0x.7.x.32</t>
  </si>
  <si>
    <t>611.03.7.1.35</t>
  </si>
  <si>
    <t>PESQUISA E DESENVOLVIMENTO</t>
  </si>
  <si>
    <t>611.0x.7.x.33</t>
  </si>
  <si>
    <t>611.03.7.1.33</t>
  </si>
  <si>
    <t>CONTA DE DESENVOLVIMENTO ENERGÉTICA - CDE</t>
  </si>
  <si>
    <t>611.0x.7.x.34</t>
  </si>
  <si>
    <t xml:space="preserve">    Conta de Consumo de Combustíveis - CCC</t>
  </si>
  <si>
    <t>611.03.7.1.34</t>
  </si>
  <si>
    <t>CONTA DE CONSUMO DE COMBUSTÍVEL - CCC</t>
  </si>
  <si>
    <t>611.0x.7.x.35</t>
  </si>
  <si>
    <t>611.03.7.1.32</t>
  </si>
  <si>
    <t>PROGRAMA DE EFICIÊNCIA ENERGÉTICA - PEE</t>
  </si>
  <si>
    <t>611.0x.7.x.39</t>
  </si>
  <si>
    <t xml:space="preserve">    Outros Encargos (Energia de Reserva e CCC Adicional)</t>
  </si>
  <si>
    <t>611.03.7.1.39</t>
  </si>
  <si>
    <t>OUTROS ENCARGOS</t>
  </si>
  <si>
    <t>CUSTOS NÃO GERENCIÁVEIS - Parcela "A"  ( 13 )</t>
  </si>
  <si>
    <t>615.0x.1.5.40/1</t>
  </si>
  <si>
    <t>615.05.1.5.40</t>
  </si>
  <si>
    <t>ENERGIA ELÉTRICA COMPRADA P/REVENDA - CURTO PRAZO</t>
  </si>
  <si>
    <t>615.05.1.5.41</t>
  </si>
  <si>
    <t>ENERGIA ELÉTRICA COMPRADA P/REVENDA</t>
  </si>
  <si>
    <t>615.05.1.5.43</t>
  </si>
  <si>
    <t>ENERGIA COMPRADA P/ REVENDA - PROINFA</t>
  </si>
  <si>
    <t>615.0x.1.5.42</t>
  </si>
  <si>
    <t>615.05.1.5.42</t>
  </si>
  <si>
    <t>ENCARGOS DE USO DA REDE ELÉTRICA</t>
  </si>
  <si>
    <t>615.0x.1.9.38</t>
  </si>
  <si>
    <t xml:space="preserve">    Taxa de Fiscalização</t>
  </si>
  <si>
    <t>615.01.1.9.38</t>
  </si>
  <si>
    <t>TAXA DE FISCALIZAÇÃO</t>
  </si>
  <si>
    <t>615.03.1.9.38</t>
  </si>
  <si>
    <t>615.0x.1.9.37</t>
  </si>
  <si>
    <t xml:space="preserve">    CFURH</t>
  </si>
  <si>
    <t>615.01.1.9.37</t>
  </si>
  <si>
    <t>COMPENS.FINANC.-UTILIZ.-REC.HIDRIC.</t>
  </si>
  <si>
    <t>Matéria-Prima / Insumo p/ Geração de E.Eletrica</t>
  </si>
  <si>
    <t>615.0x.x.x.12</t>
  </si>
  <si>
    <t xml:space="preserve">    Combustíveis</t>
  </si>
  <si>
    <t>615.01.1.1.98</t>
  </si>
  <si>
    <t xml:space="preserve">    ( - ) Subvenção - CCC</t>
  </si>
  <si>
    <t>(-) RECUPERAÇÃO DE DESPESAS</t>
  </si>
  <si>
    <t>615.0x.x.x.01</t>
  </si>
  <si>
    <t xml:space="preserve">    Pessoal</t>
  </si>
  <si>
    <t>615.01.1.1.01</t>
  </si>
  <si>
    <t>PESSOAL</t>
  </si>
  <si>
    <t>615.01.4.1.01</t>
  </si>
  <si>
    <t>615.01.4.2.01</t>
  </si>
  <si>
    <t>615.03.1.1.01</t>
  </si>
  <si>
    <t>615.03.4.1.01</t>
  </si>
  <si>
    <t>615.03.4.2.01</t>
  </si>
  <si>
    <t>615.04.1.1.01</t>
  </si>
  <si>
    <t>615.04.1.2.01</t>
  </si>
  <si>
    <t>615.04.8.1.01</t>
  </si>
  <si>
    <t>615.04.8.2.01</t>
  </si>
  <si>
    <t>615.05.1.1.01</t>
  </si>
  <si>
    <t>615.05.4.1.01</t>
  </si>
  <si>
    <t>615.05.4.2.01</t>
  </si>
  <si>
    <t>615.03.1.2.01</t>
  </si>
  <si>
    <t>615.0x.x.x.02</t>
  </si>
  <si>
    <t xml:space="preserve">    Administradores</t>
  </si>
  <si>
    <t>615.01.4.1.02</t>
  </si>
  <si>
    <t>ADMINISTRADORES</t>
  </si>
  <si>
    <t>615.03.1.1.02</t>
  </si>
  <si>
    <t>615.03.4.1.02</t>
  </si>
  <si>
    <t>615.04.1.1.02</t>
  </si>
  <si>
    <t>615.04.8.1.02</t>
  </si>
  <si>
    <t>615.05.4.1.02</t>
  </si>
  <si>
    <t>615.0x.x.x.21</t>
  </si>
  <si>
    <t>615.01.4.1.21</t>
  </si>
  <si>
    <t>SERVICO DE TERCEIROS</t>
  </si>
  <si>
    <t>615.03.1.1.21</t>
  </si>
  <si>
    <t>615.03.1.2.21</t>
  </si>
  <si>
    <t>615.03.4.1.21</t>
  </si>
  <si>
    <t>615.04.1.1.21</t>
  </si>
  <si>
    <t>615.04.1.2.21</t>
  </si>
  <si>
    <t>615.04.8.1.21</t>
  </si>
  <si>
    <t>615.05.1.1.21</t>
  </si>
  <si>
    <t>615.05.4.1.21</t>
  </si>
  <si>
    <t>615.01.1.1.21</t>
  </si>
  <si>
    <t>615.0x.x.x.11</t>
  </si>
  <si>
    <t>615.01.1.1.11</t>
  </si>
  <si>
    <t>MATERIAL</t>
  </si>
  <si>
    <t>615.01.4.1.11</t>
  </si>
  <si>
    <t>615.01.4.2.11</t>
  </si>
  <si>
    <t>615.03.1.1.11</t>
  </si>
  <si>
    <t>615.03.1.2.11</t>
  </si>
  <si>
    <t>615.03.4.1.11</t>
  </si>
  <si>
    <t>615.03.4.2.11</t>
  </si>
  <si>
    <t>615.04.1.1.11</t>
  </si>
  <si>
    <t>615.04.1.2.11</t>
  </si>
  <si>
    <t>615.04.8.1.11</t>
  </si>
  <si>
    <t>615.04.8.2.11</t>
  </si>
  <si>
    <t>615.05.1.1.11</t>
  </si>
  <si>
    <t>615.05.4.1.11</t>
  </si>
  <si>
    <t>615.05.4.2.11</t>
  </si>
  <si>
    <t>615.0x.x.x.91</t>
  </si>
  <si>
    <t>615.01.4.1.91</t>
  </si>
  <si>
    <t>ARRENDAMENTOS E ALUGUEIS</t>
  </si>
  <si>
    <t>615.03.4.1.91</t>
  </si>
  <si>
    <t>615.04.1.1.91</t>
  </si>
  <si>
    <t>615.04.8.1.91</t>
  </si>
  <si>
    <t>615.05.1.1.91</t>
  </si>
  <si>
    <t>615.05.4.1.91</t>
  </si>
  <si>
    <t>615.01.1.1.91</t>
  </si>
  <si>
    <t>615.0x.x.x.93</t>
  </si>
  <si>
    <t>615.01.4.1.93</t>
  </si>
  <si>
    <t>TRIBUTOS</t>
  </si>
  <si>
    <t>615.03.1.1.93</t>
  </si>
  <si>
    <t>615.03.1.9.93</t>
  </si>
  <si>
    <t>615.03.4.1.93</t>
  </si>
  <si>
    <t>615.04.1.1.93</t>
  </si>
  <si>
    <t>615.04.8.1.93</t>
  </si>
  <si>
    <t>615.05.4.1.93</t>
  </si>
  <si>
    <t>615.0x.x.x.92</t>
  </si>
  <si>
    <t>615.01.1.1.92</t>
  </si>
  <si>
    <t>SEGUROS</t>
  </si>
  <si>
    <t>615.01.4.1.92</t>
  </si>
  <si>
    <t>615.01.4.2.92</t>
  </si>
  <si>
    <t>615.03.1.1.92</t>
  </si>
  <si>
    <t>615.03.4.1.92</t>
  </si>
  <si>
    <t>615.03.4.2.92</t>
  </si>
  <si>
    <t>615.04.1.1.92</t>
  </si>
  <si>
    <t>615.04.1.2.92</t>
  </si>
  <si>
    <t>615.04.8.1.92</t>
  </si>
  <si>
    <t>615.04.8.2.92</t>
  </si>
  <si>
    <t>615.05.1.1.92</t>
  </si>
  <si>
    <t>615.05.4.1.92</t>
  </si>
  <si>
    <t>615.05.4.2.92</t>
  </si>
  <si>
    <t>615.03.1.2.92</t>
  </si>
  <si>
    <t>615.0x.x.x.94</t>
  </si>
  <si>
    <t>615.03.4.9.94</t>
  </si>
  <si>
    <t>DOAÇÕES, CONTRIB. E SUBVENÇÕES</t>
  </si>
  <si>
    <t>615.03.4.2.94</t>
  </si>
  <si>
    <t>615.05.1.9.94</t>
  </si>
  <si>
    <t>615.05.4.2.94</t>
  </si>
  <si>
    <t>615.05.4.9.94</t>
  </si>
  <si>
    <t>615.01.4.2.94</t>
  </si>
  <si>
    <t>615.01.4.9.94</t>
  </si>
  <si>
    <t>615.03.1.9.94</t>
  </si>
  <si>
    <t>615.0x.x.x.99</t>
  </si>
  <si>
    <t xml:space="preserve">    Outros</t>
  </si>
  <si>
    <t>615.01.1.1.99</t>
  </si>
  <si>
    <t>OUTROS</t>
  </si>
  <si>
    <t>615.01.4.1.99</t>
  </si>
  <si>
    <t>615.01.4.9.99</t>
  </si>
  <si>
    <t>615.03.1.1.99</t>
  </si>
  <si>
    <t>615.03.4.1.99</t>
  </si>
  <si>
    <t>615.03.4.9.99</t>
  </si>
  <si>
    <t>615.04.1.1.99</t>
  </si>
  <si>
    <t>615.04.1.9.99</t>
  </si>
  <si>
    <t>615.04.8.1.99</t>
  </si>
  <si>
    <t>615.04.8.9.99</t>
  </si>
  <si>
    <t>615.05.1.1.99</t>
  </si>
  <si>
    <t>615.05.4.1.99</t>
  </si>
  <si>
    <t>615.05.4.9.99</t>
  </si>
  <si>
    <t>615.03.1.9.99</t>
  </si>
  <si>
    <t>615.0x.x.3.95</t>
  </si>
  <si>
    <t>615.05.1.3.95.97.379</t>
  </si>
  <si>
    <t>PROVISAO PARA CRÉDITOS DE LIQUIDAÇÃO DUVIDOSA</t>
  </si>
  <si>
    <t>615.0x.x.x.95</t>
  </si>
  <si>
    <t>615.01.4.9.95</t>
  </si>
  <si>
    <t>PROVISÃO</t>
  </si>
  <si>
    <t>615.05.4.9.95</t>
  </si>
  <si>
    <t>615.03.4.9.95</t>
  </si>
  <si>
    <t>615.03.1.3.95</t>
  </si>
  <si>
    <t>615.04.1.9.95</t>
  </si>
  <si>
    <t>615.04.8.9.95</t>
  </si>
  <si>
    <t>615.0x.x.x.53</t>
  </si>
  <si>
    <t>615.01.2.1.53</t>
  </si>
  <si>
    <t>DEPRECIAÇÃO</t>
  </si>
  <si>
    <t>615.01.4.2.53</t>
  </si>
  <si>
    <t>615.03.1.1.53</t>
  </si>
  <si>
    <t>615.03.4.2.53</t>
  </si>
  <si>
    <t>615.04.8.2.53</t>
  </si>
  <si>
    <t>615.05.4.2.53</t>
  </si>
  <si>
    <t>615.01.1.1.53</t>
  </si>
  <si>
    <t>DEPRECIACAO</t>
  </si>
  <si>
    <t>615.01.4.1.53</t>
  </si>
  <si>
    <t>615.03.4.1.53</t>
  </si>
  <si>
    <t>615.04.1.1.53</t>
  </si>
  <si>
    <t>615.04.1.2.53</t>
  </si>
  <si>
    <t>615.04.8.1.53</t>
  </si>
  <si>
    <t>615.05.1.1.53</t>
  </si>
  <si>
    <t>615.05.4.1.53</t>
  </si>
  <si>
    <t>615.03.1.2.53</t>
  </si>
  <si>
    <t>615.0x.x.x.55</t>
  </si>
  <si>
    <t>615.xx.x.x.98</t>
  </si>
  <si>
    <t>615.05.1.5.98</t>
  </si>
  <si>
    <t>615.01.1.2.98</t>
  </si>
  <si>
    <t>615.05.1.1.98</t>
  </si>
  <si>
    <t>615.05.4.1.98</t>
  </si>
  <si>
    <t>615.01.4.1.98</t>
  </si>
  <si>
    <t>615.03.4.1.98</t>
  </si>
  <si>
    <t>615.03.1.1.98</t>
  </si>
  <si>
    <t>615.03.1.9.98</t>
  </si>
  <si>
    <t>615.04.1.1.98</t>
  </si>
  <si>
    <t>615.04.8.1.98</t>
  </si>
  <si>
    <t>615.xx.x.x.96</t>
  </si>
  <si>
    <t>615.01.4.1.96.99</t>
  </si>
  <si>
    <t>(-) REVERSÃO DA PROVISÃO - TRANFERÊNCIAS</t>
  </si>
  <si>
    <t>615.01.4.9.96</t>
  </si>
  <si>
    <t>(-) REVERSÃO DA PROVISÃO</t>
  </si>
  <si>
    <t>615.03.1.3.96</t>
  </si>
  <si>
    <t>615.03.4.1.96.99</t>
  </si>
  <si>
    <t>615.03.4.9.96</t>
  </si>
  <si>
    <t>615.04.1.1.96</t>
  </si>
  <si>
    <t>(-) REVERSAO DA PROVISAO</t>
  </si>
  <si>
    <t>615.04.1.9.96</t>
  </si>
  <si>
    <t>615.04.8.1.96.99</t>
  </si>
  <si>
    <t>615.04.8.9.96</t>
  </si>
  <si>
    <t>615.05.1.3.96</t>
  </si>
  <si>
    <t>615.05.4.1.96</t>
  </si>
  <si>
    <t>615.05.4.9.96</t>
  </si>
  <si>
    <t>615.06</t>
  </si>
  <si>
    <t xml:space="preserve">    Despesa de Atividade Não Vinculada</t>
  </si>
  <si>
    <t>xx.x.x.</t>
  </si>
  <si>
    <t>GASTOS OPERACIONAIS</t>
  </si>
  <si>
    <t>RESULTADO EXTRA-CONCESSÃO  ( 14 )</t>
  </si>
  <si>
    <t>RECEITAS FINANCEIRAS</t>
  </si>
  <si>
    <t>(-) 631.06.1.2</t>
  </si>
  <si>
    <t>635</t>
  </si>
  <si>
    <t>(-) DESPESAS FINANCEIRAS</t>
  </si>
  <si>
    <t>631.06.1.2 + 635.06.1.2</t>
  </si>
  <si>
    <t xml:space="preserve">    Resultado de Equivalencia Patrimonial</t>
  </si>
  <si>
    <t xml:space="preserve">631.06.1.2 </t>
  </si>
  <si>
    <t>671/5</t>
  </si>
  <si>
    <t xml:space="preserve">    Resultado Não Operacional</t>
  </si>
  <si>
    <t>670</t>
  </si>
  <si>
    <t>RESULTADO NÃO OPERACIONAL</t>
  </si>
  <si>
    <t>671</t>
  </si>
  <si>
    <t>RECEITA NÃO OPERACIONAL</t>
  </si>
  <si>
    <t>675</t>
  </si>
  <si>
    <t>(-) DESPESA NÃO OPERACIONAL</t>
  </si>
  <si>
    <t>Lucro (Prejuízo) Antes da IR e CSLL</t>
  </si>
  <si>
    <t>710.0x.1.2.02/4</t>
  </si>
  <si>
    <t>Imposto de Renda</t>
  </si>
  <si>
    <t>710.03.1.2.02</t>
  </si>
  <si>
    <t>(-) IMPOSTO DE RENDA</t>
  </si>
  <si>
    <t>710.0x.1.2.01/3</t>
  </si>
  <si>
    <t>Contribuição Social</t>
  </si>
  <si>
    <t>710.03.1.2.01</t>
  </si>
  <si>
    <t>(-) CONTRIBUIÇÃO SOCIAL</t>
  </si>
  <si>
    <t>710.0x.2.1/2</t>
  </si>
  <si>
    <t>Participações e Contribuições à Entidades Prev.Privada</t>
  </si>
  <si>
    <t>710.0x.23</t>
  </si>
  <si>
    <t>Reversão de Juros sobre o Capital Próprio</t>
  </si>
  <si>
    <t>710.03.2.3</t>
  </si>
  <si>
    <t>REVERSÃO JUROS SOBRE CAPITAL PRÓPRIO</t>
  </si>
  <si>
    <t>Demonstração de Resultados Abrangentes</t>
  </si>
  <si>
    <t xml:space="preserve">Resultados do exercício </t>
  </si>
  <si>
    <t>Resultados abrangentes</t>
  </si>
  <si>
    <t>(Perdas) Ganhos atuariais de plano de benefícios definido</t>
  </si>
  <si>
    <t>Resultado abrangente do exercicio</t>
  </si>
  <si>
    <t>As notas explicativas são parte integrante das demonstrações financeiras.</t>
  </si>
  <si>
    <t>Demonstrações das mutações do patrimônio líquido</t>
  </si>
  <si>
    <t>Capital social</t>
  </si>
  <si>
    <t>Reservas de capital</t>
  </si>
  <si>
    <t>Reserva de Reavaliação</t>
  </si>
  <si>
    <t>Lucros/
(prejuízos) 
acumulados</t>
  </si>
  <si>
    <t>Total</t>
  </si>
  <si>
    <t>Saldo em 31 de dezembro de 2016</t>
  </si>
  <si>
    <t>Remuneração das imobilizações em curso</t>
  </si>
  <si>
    <t>Juros Sobre Capital Próprio</t>
  </si>
  <si>
    <t>Juros Sobre Capital Próprio imputados aos dividendos</t>
  </si>
  <si>
    <t xml:space="preserve">Resultados Abrangentes </t>
  </si>
  <si>
    <t>Outros</t>
  </si>
  <si>
    <t>Destinação do Lucro Líquido:</t>
  </si>
  <si>
    <t>Lucro Líquido do exercício</t>
  </si>
  <si>
    <t>Constituição de reserva legal</t>
  </si>
  <si>
    <t>Dividendos propostos</t>
  </si>
  <si>
    <t>Saldo em 31 de dezembro de 2017</t>
  </si>
  <si>
    <t>Reserva de Investimento</t>
  </si>
  <si>
    <t>Saldo em 31 de dezembro de 2018</t>
  </si>
  <si>
    <t>DME Distribuição S.A. - DMED</t>
  </si>
  <si>
    <t>Demonstração do fluxo de caixa</t>
  </si>
  <si>
    <t>(Em milhares de reais)</t>
  </si>
  <si>
    <t>Fluxo de caixa das atividades operacionais</t>
  </si>
  <si>
    <t>Lucro líquido do exercício</t>
  </si>
  <si>
    <t>Provisão para créditos de liquidação duvidosa</t>
  </si>
  <si>
    <t>Depreciação e amortização</t>
  </si>
  <si>
    <t>Valor residual de imobilizado e intangível baixado</t>
  </si>
  <si>
    <t>Tributos diferidos</t>
  </si>
  <si>
    <t>(Reversão) constituição de provisões para contingências, líquidas</t>
  </si>
  <si>
    <t>Redução (aumento) nos ativos</t>
  </si>
  <si>
    <t>Consumidores e revendedores</t>
  </si>
  <si>
    <t>Ativos (passivos) financeiros setoriais</t>
  </si>
  <si>
    <t>Superávit - plano de benefício definido</t>
  </si>
  <si>
    <t>Subsídios tarifários e redução tarifária equilibrada</t>
  </si>
  <si>
    <t>Demais ativos circulantes e não circulantes</t>
  </si>
  <si>
    <t>Aumento (redução) nos passivos</t>
  </si>
  <si>
    <t>Fornecedores</t>
  </si>
  <si>
    <t>Folha de pagamento e provisões trabalhistas</t>
  </si>
  <si>
    <t>Tributos e contribuições sociais</t>
  </si>
  <si>
    <t>Encargos regulatórios</t>
  </si>
  <si>
    <t>Demais passivos circulantes e não circulantes</t>
  </si>
  <si>
    <t>Imposto de renda e contribuições sociais pagos</t>
  </si>
  <si>
    <t>Recursos líquidos provenientes das atividades operacionais</t>
  </si>
  <si>
    <t>Fluxos de caixa das atividades de investimentos</t>
  </si>
  <si>
    <t>Adições no imobilizado e intangível</t>
  </si>
  <si>
    <t>Recursos líquidos utilizados nas atividades de investimento</t>
  </si>
  <si>
    <t>Fluxos de caixa das atividades de financiamentos</t>
  </si>
  <si>
    <t>Pagamento de dividendos</t>
  </si>
  <si>
    <t>Pagamento de juros sobre capital próprio</t>
  </si>
  <si>
    <t>Recursos líquidos utilizados nas atividades de financiamento</t>
  </si>
  <si>
    <t>Redução de caixa e equivalente de caixa</t>
  </si>
  <si>
    <t>Caixa e equivalentes de caixa</t>
  </si>
  <si>
    <t>No fim do exercício</t>
  </si>
  <si>
    <t>No início do exercício</t>
  </si>
  <si>
    <r>
      <t xml:space="preserve">Exercícios findos em </t>
    </r>
    <r>
      <rPr>
        <sz val="11"/>
        <color rgb="FF000000"/>
        <rFont val="Arial"/>
        <family val="2"/>
      </rPr>
      <t>31 de dezembro de 2018 e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</si>
</sst>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1"/>
      <color indexed="8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12"/>
      <name val="Times New Roman"/>
      <family val="1"/>
    </font>
    <font>
      <b/>
      <i/>
      <sz val="11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9"/>
      <color indexed="23"/>
      <name val="Arial"/>
      <family val="2"/>
    </font>
    <font>
      <sz val="7.5"/>
      <name val="Arial"/>
      <family val="2"/>
    </font>
    <font>
      <sz val="7"/>
      <color indexed="10"/>
      <name val="Arial"/>
      <family val="2"/>
    </font>
    <font>
      <sz val="6"/>
      <name val="Arial"/>
      <family val="2"/>
    </font>
    <font>
      <sz val="11"/>
      <name val="Times New Roman"/>
      <family val="1"/>
    </font>
    <font>
      <sz val="9"/>
      <name val="Times New Roman"/>
      <family val="1"/>
    </font>
    <font>
      <b/>
      <sz val="16"/>
      <color indexed="8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1" fillId="0" borderId="0"/>
    <xf numFmtId="43" fontId="11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NumberFormat="1" applyFont="1" applyFill="1" applyBorder="1" applyAlignment="1">
      <alignment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/>
    <xf numFmtId="0" fontId="4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right" vertical="center"/>
    </xf>
    <xf numFmtId="37" fontId="8" fillId="0" borderId="0" xfId="0" applyNumberFormat="1" applyFont="1" applyFill="1" applyBorder="1" applyAlignment="1">
      <alignment horizontal="center" vertical="center" wrapText="1"/>
    </xf>
    <xf numFmtId="37" fontId="9" fillId="0" borderId="1" xfId="0" applyNumberFormat="1" applyFont="1" applyFill="1" applyBorder="1" applyAlignment="1">
      <alignment horizontal="center" vertical="center" wrapText="1"/>
    </xf>
    <xf numFmtId="37" fontId="9" fillId="0" borderId="0" xfId="0" applyNumberFormat="1" applyFont="1" applyFill="1" applyBorder="1" applyAlignment="1">
      <alignment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horizontal="center" vertical="center" wrapText="1"/>
    </xf>
    <xf numFmtId="37" fontId="9" fillId="0" borderId="0" xfId="0" applyNumberFormat="1" applyFont="1" applyFill="1" applyBorder="1" applyAlignment="1">
      <alignment horizontal="center" vertical="center" wrapText="1"/>
    </xf>
    <xf numFmtId="37" fontId="10" fillId="0" borderId="0" xfId="0" applyNumberFormat="1" applyFont="1" applyFill="1" applyBorder="1" applyAlignment="1">
      <alignment horizontal="center" vertical="center" wrapText="1"/>
    </xf>
    <xf numFmtId="37" fontId="9" fillId="0" borderId="0" xfId="0" applyNumberFormat="1" applyFont="1" applyFill="1" applyBorder="1" applyAlignment="1">
      <alignment horizontal="right" vertical="center" wrapText="1"/>
    </xf>
    <xf numFmtId="14" fontId="9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/>
    <xf numFmtId="37" fontId="10" fillId="0" borderId="0" xfId="0" applyNumberFormat="1" applyFont="1" applyFill="1" applyBorder="1" applyAlignment="1">
      <alignment vertical="center" wrapText="1"/>
    </xf>
    <xf numFmtId="37" fontId="9" fillId="0" borderId="0" xfId="1" applyNumberFormat="1" applyFont="1" applyFill="1" applyBorder="1" applyAlignment="1">
      <alignment horizontal="left" vertical="center" wrapText="1"/>
    </xf>
    <xf numFmtId="37" fontId="9" fillId="0" borderId="0" xfId="1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/>
    <xf numFmtId="37" fontId="9" fillId="0" borderId="0" xfId="1" applyNumberFormat="1" applyFont="1" applyFill="1" applyBorder="1" applyAlignment="1">
      <alignment horizontal="right" vertical="center" wrapText="1"/>
    </xf>
    <xf numFmtId="37" fontId="9" fillId="0" borderId="0" xfId="0" applyNumberFormat="1" applyFont="1" applyFill="1" applyBorder="1" applyAlignment="1">
      <alignment horizontal="left" vertical="center" wrapText="1"/>
    </xf>
    <xf numFmtId="37" fontId="3" fillId="0" borderId="0" xfId="0" applyNumberFormat="1" applyFont="1" applyFill="1" applyBorder="1"/>
    <xf numFmtId="0" fontId="13" fillId="0" borderId="0" xfId="0" applyFont="1" applyFill="1"/>
    <xf numFmtId="3" fontId="12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3" fontId="9" fillId="0" borderId="1" xfId="1" applyNumberFormat="1" applyFont="1" applyFill="1" applyBorder="1" applyAlignment="1">
      <alignment horizontal="right" vertical="center" wrapText="1"/>
    </xf>
    <xf numFmtId="37" fontId="9" fillId="0" borderId="1" xfId="1" applyNumberFormat="1" applyFont="1" applyFill="1" applyBorder="1" applyAlignment="1">
      <alignment horizontal="right" vertical="center" wrapText="1"/>
    </xf>
    <xf numFmtId="3" fontId="12" fillId="0" borderId="1" xfId="0" applyNumberFormat="1" applyFont="1" applyFill="1" applyBorder="1"/>
    <xf numFmtId="37" fontId="9" fillId="0" borderId="1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/>
    <xf numFmtId="37" fontId="9" fillId="0" borderId="0" xfId="1" applyNumberFormat="1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37" fontId="10" fillId="0" borderId="0" xfId="1" applyNumberFormat="1" applyFont="1" applyFill="1" applyBorder="1" applyAlignment="1">
      <alignment vertical="center" wrapText="1"/>
    </xf>
    <xf numFmtId="0" fontId="12" fillId="0" borderId="0" xfId="0" applyFont="1" applyFill="1" applyBorder="1"/>
    <xf numFmtId="164" fontId="12" fillId="0" borderId="0" xfId="0" applyNumberFormat="1" applyFont="1" applyFill="1" applyBorder="1"/>
    <xf numFmtId="37" fontId="9" fillId="0" borderId="1" xfId="1" applyNumberFormat="1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164" fontId="9" fillId="0" borderId="0" xfId="0" applyNumberFormat="1" applyFont="1" applyFill="1" applyBorder="1" applyAlignment="1">
      <alignment horizontal="right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/>
    </xf>
    <xf numFmtId="37" fontId="10" fillId="0" borderId="2" xfId="1" applyNumberFormat="1" applyFont="1" applyFill="1" applyBorder="1" applyAlignment="1">
      <alignment horizontal="right" vertical="center" wrapText="1"/>
    </xf>
    <xf numFmtId="3" fontId="10" fillId="0" borderId="2" xfId="0" applyNumberFormat="1" applyFont="1" applyFill="1" applyBorder="1" applyAlignment="1">
      <alignment vertical="center" wrapText="1"/>
    </xf>
    <xf numFmtId="37" fontId="10" fillId="0" borderId="2" xfId="0" applyNumberFormat="1" applyFont="1" applyFill="1" applyBorder="1" applyAlignment="1">
      <alignment vertical="center" wrapText="1"/>
    </xf>
    <xf numFmtId="0" fontId="3" fillId="0" borderId="0" xfId="0" applyFont="1" applyFill="1"/>
    <xf numFmtId="37" fontId="3" fillId="0" borderId="0" xfId="0" applyNumberFormat="1" applyFont="1" applyFill="1"/>
    <xf numFmtId="0" fontId="3" fillId="0" borderId="0" xfId="0" applyFont="1" applyAlignment="1"/>
    <xf numFmtId="0" fontId="15" fillId="0" borderId="0" xfId="0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vertical="center"/>
    </xf>
    <xf numFmtId="0" fontId="17" fillId="0" borderId="0" xfId="0" applyFont="1" applyFill="1"/>
    <xf numFmtId="0" fontId="11" fillId="0" borderId="0" xfId="0" applyFont="1" applyFill="1"/>
    <xf numFmtId="0" fontId="18" fillId="0" borderId="0" xfId="0" applyNumberFormat="1" applyFont="1" applyFill="1" applyBorder="1" applyAlignment="1">
      <alignment horizontal="center" vertical="center"/>
    </xf>
    <xf numFmtId="14" fontId="19" fillId="0" borderId="0" xfId="4" applyNumberFormat="1" applyFont="1" applyFill="1"/>
    <xf numFmtId="0" fontId="0" fillId="0" borderId="0" xfId="0" applyFill="1"/>
    <xf numFmtId="14" fontId="18" fillId="0" borderId="0" xfId="4" applyNumberFormat="1" applyFont="1" applyFill="1" applyAlignment="1">
      <alignment horizontal="right"/>
    </xf>
    <xf numFmtId="0" fontId="18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8" fillId="0" borderId="0" xfId="0" applyNumberFormat="1" applyFont="1" applyFill="1"/>
    <xf numFmtId="3" fontId="18" fillId="0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Fill="1"/>
    <xf numFmtId="0" fontId="9" fillId="0" borderId="0" xfId="0" applyFont="1" applyFill="1"/>
    <xf numFmtId="0" fontId="17" fillId="0" borderId="0" xfId="0" applyFont="1" applyFill="1" applyBorder="1" applyAlignment="1">
      <alignment horizontal="left" vertical="center" wrapText="1"/>
    </xf>
    <xf numFmtId="3" fontId="17" fillId="0" borderId="0" xfId="0" applyNumberFormat="1" applyFont="1" applyFill="1"/>
    <xf numFmtId="3" fontId="17" fillId="0" borderId="0" xfId="0" applyNumberFormat="1" applyFont="1" applyFill="1" applyBorder="1" applyAlignment="1">
      <alignment horizontal="right" vertical="center" wrapText="1"/>
    </xf>
    <xf numFmtId="164" fontId="17" fillId="0" borderId="0" xfId="0" applyNumberFormat="1" applyFont="1" applyFill="1" applyBorder="1" applyAlignment="1">
      <alignment horizontal="right" vertical="center" wrapText="1"/>
    </xf>
    <xf numFmtId="164" fontId="18" fillId="0" borderId="0" xfId="0" applyNumberFormat="1" applyFont="1" applyFill="1" applyBorder="1" applyAlignment="1">
      <alignment horizontal="right" vertical="center" wrapText="1"/>
    </xf>
    <xf numFmtId="164" fontId="18" fillId="0" borderId="0" xfId="0" applyNumberFormat="1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164" fontId="17" fillId="0" borderId="0" xfId="0" applyNumberFormat="1" applyFont="1" applyFill="1" applyBorder="1" applyAlignment="1">
      <alignment vertical="center" wrapText="1"/>
    </xf>
    <xf numFmtId="166" fontId="0" fillId="0" borderId="0" xfId="0" applyNumberFormat="1" applyFill="1"/>
    <xf numFmtId="3" fontId="17" fillId="0" borderId="0" xfId="0" applyNumberFormat="1" applyFont="1" applyFill="1" applyAlignment="1">
      <alignment horizontal="right"/>
    </xf>
    <xf numFmtId="0" fontId="18" fillId="0" borderId="0" xfId="0" applyFont="1" applyFill="1"/>
    <xf numFmtId="0" fontId="10" fillId="0" borderId="0" xfId="0" applyFont="1" applyFill="1"/>
    <xf numFmtId="0" fontId="1" fillId="0" borderId="0" xfId="0" applyFont="1" applyFill="1"/>
    <xf numFmtId="0" fontId="9" fillId="0" borderId="0" xfId="0" applyFont="1" applyFill="1" applyAlignment="1">
      <alignment horizontal="left"/>
    </xf>
    <xf numFmtId="165" fontId="9" fillId="0" borderId="0" xfId="4" applyFont="1" applyFill="1"/>
    <xf numFmtId="0" fontId="18" fillId="0" borderId="0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center"/>
    </xf>
    <xf numFmtId="164" fontId="17" fillId="0" borderId="0" xfId="0" applyNumberFormat="1" applyFont="1" applyFill="1" applyAlignment="1">
      <alignment horizontal="right"/>
    </xf>
    <xf numFmtId="164" fontId="17" fillId="0" borderId="0" xfId="0" applyNumberFormat="1" applyFont="1" applyFill="1"/>
    <xf numFmtId="0" fontId="18" fillId="0" borderId="0" xfId="0" applyFont="1" applyFill="1" applyAlignment="1">
      <alignment vertical="center"/>
    </xf>
    <xf numFmtId="3" fontId="18" fillId="0" borderId="0" xfId="0" applyNumberFormat="1" applyFont="1" applyFill="1" applyAlignment="1">
      <alignment horizontal="right" vertical="center"/>
    </xf>
    <xf numFmtId="3" fontId="18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vertical="center"/>
    </xf>
    <xf numFmtId="3" fontId="20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vertical="center" wrapText="1"/>
    </xf>
    <xf numFmtId="165" fontId="10" fillId="2" borderId="0" xfId="4" applyFont="1" applyFill="1" applyBorder="1" applyAlignment="1">
      <alignment horizontal="center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vertical="center" wrapText="1"/>
    </xf>
    <xf numFmtId="0" fontId="22" fillId="0" borderId="0" xfId="0" applyFont="1" applyFill="1"/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9" fillId="0" borderId="0" xfId="0" applyFont="1" applyFill="1" applyAlignment="1">
      <alignment horizontal="right"/>
    </xf>
    <xf numFmtId="0" fontId="23" fillId="0" borderId="0" xfId="0" applyFont="1" applyFill="1"/>
    <xf numFmtId="0" fontId="24" fillId="0" borderId="0" xfId="0" applyFont="1" applyFill="1" applyBorder="1" applyAlignment="1">
      <alignment horizontal="center" vertical="center" wrapText="1"/>
    </xf>
    <xf numFmtId="165" fontId="10" fillId="0" borderId="0" xfId="4" applyFont="1" applyFill="1"/>
    <xf numFmtId="0" fontId="21" fillId="0" borderId="0" xfId="0" applyFont="1" applyFill="1"/>
    <xf numFmtId="0" fontId="25" fillId="0" borderId="0" xfId="0" applyFont="1" applyFill="1" applyBorder="1"/>
    <xf numFmtId="0" fontId="3" fillId="0" borderId="0" xfId="0" applyFont="1" applyAlignment="1">
      <alignment horizontal="right"/>
    </xf>
    <xf numFmtId="0" fontId="3" fillId="0" borderId="0" xfId="0" applyFont="1" applyBorder="1" applyAlignment="1"/>
    <xf numFmtId="0" fontId="5" fillId="0" borderId="0" xfId="4" applyNumberFormat="1" applyFont="1" applyFill="1" applyBorder="1" applyAlignment="1"/>
    <xf numFmtId="0" fontId="26" fillId="0" borderId="0" xfId="0" applyFont="1" applyFill="1" applyBorder="1"/>
    <xf numFmtId="0" fontId="26" fillId="0" borderId="0" xfId="0" applyFont="1" applyFill="1"/>
    <xf numFmtId="0" fontId="26" fillId="0" borderId="0" xfId="0" applyFont="1" applyFill="1" applyBorder="1" applyAlignment="1"/>
    <xf numFmtId="14" fontId="7" fillId="0" borderId="0" xfId="1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right"/>
    </xf>
    <xf numFmtId="0" fontId="27" fillId="0" borderId="0" xfId="0" applyFont="1" applyFill="1" applyBorder="1" applyAlignment="1">
      <alignment wrapText="1"/>
    </xf>
    <xf numFmtId="14" fontId="26" fillId="0" borderId="0" xfId="0" applyNumberFormat="1" applyFont="1" applyFill="1" applyBorder="1" applyAlignment="1"/>
    <xf numFmtId="0" fontId="7" fillId="0" borderId="0" xfId="0" applyFont="1" applyFill="1" applyBorder="1" applyAlignment="1"/>
    <xf numFmtId="3" fontId="26" fillId="0" borderId="1" xfId="0" applyNumberFormat="1" applyFont="1" applyFill="1" applyBorder="1" applyAlignment="1"/>
    <xf numFmtId="164" fontId="26" fillId="0" borderId="1" xfId="0" applyNumberFormat="1" applyFont="1" applyFill="1" applyBorder="1" applyAlignment="1"/>
    <xf numFmtId="0" fontId="26" fillId="0" borderId="0" xfId="0" applyFont="1" applyFill="1" applyBorder="1" applyAlignment="1">
      <alignment horizontal="right"/>
    </xf>
    <xf numFmtId="3" fontId="7" fillId="0" borderId="2" xfId="0" applyNumberFormat="1" applyFont="1" applyFill="1" applyBorder="1" applyAlignment="1"/>
    <xf numFmtId="0" fontId="2" fillId="0" borderId="0" xfId="0" applyFont="1" applyFill="1" applyAlignment="1">
      <alignment vertical="center"/>
    </xf>
    <xf numFmtId="0" fontId="28" fillId="0" borderId="0" xfId="0" applyFont="1" applyAlignment="1"/>
    <xf numFmtId="0" fontId="29" fillId="0" borderId="0" xfId="0" applyFont="1" applyFill="1" applyAlignment="1">
      <alignment vertical="center"/>
    </xf>
    <xf numFmtId="0" fontId="30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6" fillId="0" borderId="0" xfId="0" applyFont="1" applyAlignment="1"/>
    <xf numFmtId="0" fontId="7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31" fillId="0" borderId="0" xfId="0" applyFont="1" applyAlignment="1"/>
    <xf numFmtId="3" fontId="31" fillId="0" borderId="0" xfId="0" applyNumberFormat="1" applyFont="1" applyAlignment="1">
      <alignment horizontal="right"/>
    </xf>
    <xf numFmtId="3" fontId="31" fillId="0" borderId="0" xfId="0" applyNumberFormat="1" applyFont="1" applyFill="1" applyAlignment="1">
      <alignment horizontal="right"/>
    </xf>
    <xf numFmtId="164" fontId="31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164" fontId="3" fillId="0" borderId="0" xfId="0" applyNumberFormat="1" applyFont="1" applyFill="1" applyAlignment="1">
      <alignment horizontal="right"/>
    </xf>
    <xf numFmtId="3" fontId="31" fillId="0" borderId="1" xfId="0" applyNumberFormat="1" applyFont="1" applyFill="1" applyBorder="1" applyAlignment="1">
      <alignment horizontal="right"/>
    </xf>
    <xf numFmtId="3" fontId="31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0" fontId="31" fillId="0" borderId="0" xfId="0" applyFont="1" applyAlignment="1">
      <alignment horizontal="right"/>
    </xf>
    <xf numFmtId="3" fontId="31" fillId="0" borderId="0" xfId="0" applyNumberFormat="1" applyFont="1" applyBorder="1" applyAlignment="1">
      <alignment horizontal="right"/>
    </xf>
    <xf numFmtId="3" fontId="31" fillId="0" borderId="2" xfId="0" applyNumberFormat="1" applyFont="1" applyBorder="1" applyAlignment="1">
      <alignment horizontal="right"/>
    </xf>
    <xf numFmtId="164" fontId="31" fillId="0" borderId="2" xfId="0" applyNumberFormat="1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2" fillId="0" borderId="0" xfId="0" applyNumberFormat="1" applyFont="1" applyFill="1" applyAlignment="1">
      <alignment horizontal="right"/>
    </xf>
    <xf numFmtId="0" fontId="26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horizontal="left" vertical="center" wrapText="1" indent="1"/>
    </xf>
    <xf numFmtId="14" fontId="36" fillId="0" borderId="3" xfId="0" applyNumberFormat="1" applyFont="1" applyBorder="1" applyAlignment="1">
      <alignment horizontal="center" vertical="center" wrapText="1"/>
    </xf>
    <xf numFmtId="0" fontId="36" fillId="0" borderId="0" xfId="0" applyFont="1" applyAlignment="1">
      <alignment horizontal="right" vertical="center" wrapText="1"/>
    </xf>
    <xf numFmtId="0" fontId="35" fillId="0" borderId="0" xfId="0" applyFont="1" applyAlignment="1">
      <alignment horizontal="right" vertical="center" wrapText="1"/>
    </xf>
    <xf numFmtId="3" fontId="35" fillId="0" borderId="0" xfId="0" applyNumberFormat="1" applyFont="1" applyAlignment="1">
      <alignment horizontal="right" vertical="center" wrapText="1"/>
    </xf>
    <xf numFmtId="0" fontId="35" fillId="0" borderId="0" xfId="0" applyFont="1" applyAlignment="1">
      <alignment horizontal="left" vertical="center" wrapText="1" indent="2"/>
    </xf>
    <xf numFmtId="3" fontId="35" fillId="0" borderId="3" xfId="0" applyNumberFormat="1" applyFont="1" applyBorder="1" applyAlignment="1">
      <alignment horizontal="right" vertical="center" wrapText="1"/>
    </xf>
    <xf numFmtId="0" fontId="35" fillId="0" borderId="3" xfId="0" applyFont="1" applyBorder="1" applyAlignment="1">
      <alignment horizontal="right" vertical="center" wrapText="1"/>
    </xf>
    <xf numFmtId="0" fontId="37" fillId="0" borderId="0" xfId="0" applyFont="1" applyAlignment="1">
      <alignment horizontal="left" vertical="center" wrapText="1" indent="1"/>
    </xf>
    <xf numFmtId="3" fontId="36" fillId="0" borderId="2" xfId="0" applyNumberFormat="1" applyFont="1" applyBorder="1" applyAlignment="1">
      <alignment horizontal="right" vertical="center" wrapText="1"/>
    </xf>
    <xf numFmtId="3" fontId="35" fillId="0" borderId="2" xfId="0" applyNumberFormat="1" applyFont="1" applyBorder="1" applyAlignment="1">
      <alignment horizontal="right" vertical="center" wrapText="1"/>
    </xf>
    <xf numFmtId="0" fontId="0" fillId="0" borderId="0" xfId="0" applyBorder="1"/>
    <xf numFmtId="14" fontId="36" fillId="0" borderId="0" xfId="0" applyNumberFormat="1" applyFont="1" applyBorder="1" applyAlignment="1">
      <alignment horizontal="center" vertical="center" wrapText="1"/>
    </xf>
    <xf numFmtId="0" fontId="36" fillId="0" borderId="0" xfId="0" applyFont="1" applyBorder="1" applyAlignment="1">
      <alignment horizontal="right" vertical="center" wrapText="1"/>
    </xf>
    <xf numFmtId="3" fontId="36" fillId="0" borderId="0" xfId="0" applyNumberFormat="1" applyFont="1" applyBorder="1" applyAlignment="1">
      <alignment horizontal="right" vertical="center" wrapText="1"/>
    </xf>
    <xf numFmtId="0" fontId="0" fillId="0" borderId="0" xfId="0" applyFont="1"/>
    <xf numFmtId="0" fontId="0" fillId="0" borderId="0" xfId="0" applyFont="1" applyBorder="1"/>
  </cellXfs>
  <cellStyles count="5">
    <cellStyle name="Comma 4" xfId="2"/>
    <cellStyle name="Normal" xfId="0" builtinId="0"/>
    <cellStyle name="Normal 2" xfId="1"/>
    <cellStyle name="Normal 4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7</xdr:row>
      <xdr:rowOff>0</xdr:rowOff>
    </xdr:from>
    <xdr:to>
      <xdr:col>0</xdr:col>
      <xdr:colOff>2705100</xdr:colOff>
      <xdr:row>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" y="141922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Misael de Mendonça</a:t>
          </a:r>
        </a:p>
        <a:p>
          <a:pPr algn="ctr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Diretor</a:t>
          </a:r>
        </a:p>
      </xdr:txBody>
    </xdr:sp>
    <xdr:clientData/>
  </xdr:twoCellAnchor>
  <xdr:twoCellAnchor>
    <xdr:from>
      <xdr:col>0</xdr:col>
      <xdr:colOff>219075</xdr:colOff>
      <xdr:row>7</xdr:row>
      <xdr:rowOff>0</xdr:rowOff>
    </xdr:from>
    <xdr:to>
      <xdr:col>0</xdr:col>
      <xdr:colOff>2705100</xdr:colOff>
      <xdr:row>7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19075" y="141922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Misael de Mendonça</a:t>
          </a:r>
        </a:p>
        <a:p>
          <a:pPr algn="ctr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Diretor</a:t>
          </a:r>
        </a:p>
      </xdr:txBody>
    </xdr:sp>
    <xdr:clientData/>
  </xdr:twoCellAnchor>
  <xdr:twoCellAnchor>
    <xdr:from>
      <xdr:col>0</xdr:col>
      <xdr:colOff>219075</xdr:colOff>
      <xdr:row>7</xdr:row>
      <xdr:rowOff>0</xdr:rowOff>
    </xdr:from>
    <xdr:to>
      <xdr:col>0</xdr:col>
      <xdr:colOff>2705100</xdr:colOff>
      <xdr:row>7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19075" y="141922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Misael de Mendonça</a:t>
          </a:r>
        </a:p>
        <a:p>
          <a:pPr algn="ctr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Diretor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12</xdr:col>
      <xdr:colOff>0</xdr:colOff>
      <xdr:row>7</xdr:row>
      <xdr:rowOff>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9544050" y="1419225"/>
          <a:ext cx="1219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Sandra Cristina Bertozzi</a:t>
          </a:r>
        </a:p>
        <a:p>
          <a:pPr algn="ctr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Contadora - CRC-MG-090512/O-2</a:t>
          </a:r>
        </a:p>
      </xdr:txBody>
    </xdr:sp>
    <xdr:clientData/>
  </xdr:twoCellAnchor>
  <xdr:twoCellAnchor>
    <xdr:from>
      <xdr:col>0</xdr:col>
      <xdr:colOff>219075</xdr:colOff>
      <xdr:row>7</xdr:row>
      <xdr:rowOff>0</xdr:rowOff>
    </xdr:from>
    <xdr:to>
      <xdr:col>0</xdr:col>
      <xdr:colOff>2705100</xdr:colOff>
      <xdr:row>7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19075" y="141922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Misael de Mendonça</a:t>
          </a:r>
        </a:p>
        <a:p>
          <a:pPr algn="ctr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Diretor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12</xdr:col>
      <xdr:colOff>0</xdr:colOff>
      <xdr:row>7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9544050" y="1419225"/>
          <a:ext cx="1219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Sandra Cristina Bertozzi</a:t>
          </a:r>
        </a:p>
        <a:p>
          <a:pPr algn="ctr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Contadora - CRC-MG-090512/O-2</a:t>
          </a:r>
        </a:p>
      </xdr:txBody>
    </xdr:sp>
    <xdr:clientData/>
  </xdr:twoCellAnchor>
  <xdr:twoCellAnchor>
    <xdr:from>
      <xdr:col>7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7715250" y="1419225"/>
          <a:ext cx="18288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Sandra Cristina Bertozzi</a:t>
          </a:r>
        </a:p>
        <a:p>
          <a:pPr algn="ctr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Contadora - CRC-MG-090512/O-2</a:t>
          </a:r>
          <a:endParaRPr lang="pt-BR"/>
        </a:p>
      </xdr:txBody>
    </xdr:sp>
    <xdr:clientData/>
  </xdr:twoCellAnchor>
  <xdr:twoCellAnchor>
    <xdr:from>
      <xdr:col>7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7715250" y="1419225"/>
          <a:ext cx="18288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Sandra Cristina Bertozzi</a:t>
          </a:r>
        </a:p>
        <a:p>
          <a:pPr algn="ctr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Contadora - CRC-MG-090512/O-2</a:t>
          </a:r>
          <a:endParaRPr lang="pt-BR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42"/>
  <sheetViews>
    <sheetView showGridLines="0" zoomScaleNormal="100" workbookViewId="0">
      <selection activeCell="D25" sqref="D25"/>
    </sheetView>
  </sheetViews>
  <sheetFormatPr defaultRowHeight="15.75" customHeight="1" x14ac:dyDescent="0.25"/>
  <cols>
    <col min="1" max="1" width="40.7109375" style="49" customWidth="1"/>
    <col min="2" max="2" width="6.42578125" style="3" customWidth="1"/>
    <col min="3" max="3" width="2.140625" style="49" customWidth="1"/>
    <col min="4" max="4" width="13.28515625" style="49" customWidth="1"/>
    <col min="5" max="5" width="2.140625" style="49" customWidth="1"/>
    <col min="6" max="6" width="13.28515625" style="49" customWidth="1"/>
    <col min="7" max="7" width="2.140625" style="49" customWidth="1"/>
    <col min="8" max="8" width="13.28515625" style="49" hidden="1" customWidth="1"/>
    <col min="9" max="9" width="3.7109375" style="49" customWidth="1"/>
    <col min="10" max="10" width="15" style="3" hidden="1" customWidth="1"/>
    <col min="11" max="11" width="1.7109375" style="49" customWidth="1"/>
    <col min="12" max="12" width="43.7109375" style="49" bestFit="1" customWidth="1"/>
    <col min="13" max="13" width="9.140625" style="49" customWidth="1"/>
    <col min="14" max="14" width="1.85546875" style="19" customWidth="1"/>
    <col min="15" max="15" width="13.28515625" style="49" customWidth="1"/>
    <col min="16" max="16" width="1.7109375" style="49" customWidth="1"/>
    <col min="17" max="17" width="13.28515625" style="49" customWidth="1"/>
    <col min="18" max="18" width="1.7109375" style="49" customWidth="1"/>
    <col min="19" max="19" width="13.28515625" style="49" hidden="1" customWidth="1"/>
    <col min="20" max="20" width="9.140625" style="49"/>
    <col min="21" max="21" width="0" style="49" hidden="1" customWidth="1"/>
    <col min="22" max="16384" width="9.140625" style="49"/>
  </cols>
  <sheetData>
    <row r="1" spans="1:21" s="2" customFormat="1" ht="20.25" x14ac:dyDescent="0.25">
      <c r="A1" s="1" t="s">
        <v>0</v>
      </c>
      <c r="B1" s="1"/>
      <c r="C1" s="1"/>
      <c r="D1" s="1"/>
      <c r="E1" s="1"/>
      <c r="F1" s="1"/>
      <c r="G1" s="1"/>
      <c r="J1" s="3"/>
      <c r="N1" s="4"/>
    </row>
    <row r="2" spans="1:21" s="2" customFormat="1" ht="14.25" customHeight="1" x14ac:dyDescent="0.25">
      <c r="B2" s="3"/>
      <c r="J2" s="3"/>
      <c r="N2" s="4"/>
    </row>
    <row r="3" spans="1:21" s="2" customFormat="1" ht="15.75" customHeight="1" x14ac:dyDescent="0.25">
      <c r="A3" s="5" t="s">
        <v>1</v>
      </c>
      <c r="B3" s="3"/>
      <c r="J3" s="3"/>
      <c r="N3" s="4"/>
    </row>
    <row r="4" spans="1:21" s="2" customFormat="1" ht="14.25" customHeight="1" x14ac:dyDescent="0.25">
      <c r="B4" s="3"/>
      <c r="J4" s="3"/>
      <c r="N4" s="4"/>
    </row>
    <row r="5" spans="1:21" s="2" customFormat="1" ht="15.75" customHeight="1" x14ac:dyDescent="0.25">
      <c r="A5" s="6" t="s">
        <v>2</v>
      </c>
      <c r="B5" s="7"/>
      <c r="C5" s="7"/>
      <c r="D5" s="7"/>
      <c r="E5" s="7"/>
      <c r="F5" s="7"/>
      <c r="G5" s="7"/>
      <c r="J5" s="3"/>
      <c r="N5" s="4"/>
    </row>
    <row r="6" spans="1:21" s="2" customFormat="1" ht="14.25" customHeight="1" x14ac:dyDescent="0.25">
      <c r="A6" s="8"/>
      <c r="B6" s="9"/>
      <c r="C6" s="8"/>
      <c r="D6" s="8"/>
      <c r="E6" s="8"/>
      <c r="F6" s="8"/>
      <c r="G6" s="8"/>
      <c r="J6" s="3"/>
      <c r="N6" s="4"/>
    </row>
    <row r="7" spans="1:21" s="2" customFormat="1" ht="14.25" customHeight="1" x14ac:dyDescent="0.25">
      <c r="A7" s="10" t="s">
        <v>3</v>
      </c>
      <c r="B7" s="11" t="s">
        <v>4</v>
      </c>
      <c r="C7" s="12"/>
      <c r="D7" s="13">
        <v>43465</v>
      </c>
      <c r="E7" s="14"/>
      <c r="F7" s="13">
        <v>43100</v>
      </c>
      <c r="G7" s="14"/>
      <c r="H7" s="13">
        <v>42004</v>
      </c>
      <c r="J7" s="3"/>
      <c r="L7" s="10" t="s">
        <v>5</v>
      </c>
      <c r="M7" s="11" t="s">
        <v>4</v>
      </c>
      <c r="N7" s="15"/>
      <c r="O7" s="13">
        <v>43465</v>
      </c>
      <c r="P7" s="16"/>
      <c r="Q7" s="13">
        <v>43100</v>
      </c>
      <c r="R7" s="16"/>
      <c r="S7" s="13">
        <v>42004</v>
      </c>
    </row>
    <row r="8" spans="1:21" s="19" customFormat="1" ht="14.25" customHeight="1" x14ac:dyDescent="0.25">
      <c r="A8" s="12"/>
      <c r="B8" s="15"/>
      <c r="C8" s="12"/>
      <c r="D8" s="15"/>
      <c r="E8" s="12"/>
      <c r="F8" s="15"/>
      <c r="G8" s="12"/>
      <c r="H8" s="17" t="s">
        <v>6</v>
      </c>
      <c r="I8" s="12"/>
      <c r="J8" s="18"/>
      <c r="K8" s="18"/>
      <c r="L8" s="12"/>
      <c r="M8" s="15"/>
      <c r="N8" s="12"/>
      <c r="O8" s="12"/>
      <c r="P8" s="12"/>
      <c r="Q8" s="12"/>
      <c r="R8" s="12"/>
      <c r="S8" s="12">
        <v>0</v>
      </c>
    </row>
    <row r="9" spans="1:21" s="19" customFormat="1" ht="14.25" customHeight="1" x14ac:dyDescent="0.25">
      <c r="A9" s="12"/>
      <c r="B9" s="15"/>
      <c r="C9" s="12"/>
      <c r="D9" s="12"/>
      <c r="E9" s="12"/>
      <c r="F9" s="12"/>
      <c r="G9" s="12"/>
      <c r="H9" s="12"/>
      <c r="I9" s="12"/>
      <c r="J9" s="15"/>
      <c r="K9" s="12"/>
      <c r="L9" s="12"/>
      <c r="M9" s="15"/>
      <c r="N9" s="12"/>
      <c r="O9" s="12"/>
      <c r="P9" s="12"/>
      <c r="Q9" s="12"/>
      <c r="R9" s="12"/>
      <c r="S9" s="12"/>
    </row>
    <row r="10" spans="1:21" s="19" customFormat="1" ht="14.25" customHeight="1" x14ac:dyDescent="0.25">
      <c r="A10" s="20" t="s">
        <v>7</v>
      </c>
      <c r="B10" s="15"/>
      <c r="C10" s="12"/>
      <c r="D10" s="12"/>
      <c r="E10" s="12"/>
      <c r="F10" s="12"/>
      <c r="G10" s="12"/>
      <c r="H10" s="17"/>
      <c r="I10" s="12"/>
      <c r="J10" s="15"/>
      <c r="K10" s="12"/>
      <c r="L10" s="20" t="s">
        <v>7</v>
      </c>
      <c r="M10" s="15"/>
      <c r="N10" s="12"/>
      <c r="O10" s="12"/>
      <c r="P10" s="12"/>
      <c r="Q10" s="12"/>
      <c r="R10" s="12"/>
      <c r="S10" s="12"/>
    </row>
    <row r="11" spans="1:21" s="19" customFormat="1" ht="14.25" customHeight="1" x14ac:dyDescent="0.25">
      <c r="A11" s="21" t="s">
        <v>8</v>
      </c>
      <c r="B11" s="22">
        <v>4</v>
      </c>
      <c r="C11" s="21"/>
      <c r="D11" s="23">
        <v>42411</v>
      </c>
      <c r="E11" s="21"/>
      <c r="F11" s="24">
        <v>71386</v>
      </c>
      <c r="G11" s="21"/>
      <c r="H11" s="24">
        <v>84802.98139999999</v>
      </c>
      <c r="I11" s="12"/>
      <c r="J11" s="12"/>
      <c r="K11" s="12"/>
      <c r="L11" s="25" t="s">
        <v>9</v>
      </c>
      <c r="M11" s="15"/>
      <c r="N11" s="25"/>
      <c r="O11" s="23">
        <v>8376</v>
      </c>
      <c r="P11" s="25"/>
      <c r="Q11" s="17">
        <v>11260</v>
      </c>
      <c r="R11" s="25"/>
      <c r="S11" s="17">
        <v>8161.4803700000002</v>
      </c>
    </row>
    <row r="12" spans="1:21" s="19" customFormat="1" ht="14.25" customHeight="1" x14ac:dyDescent="0.25">
      <c r="A12" s="21" t="s">
        <v>10</v>
      </c>
      <c r="B12" s="22">
        <v>5</v>
      </c>
      <c r="C12" s="21"/>
      <c r="D12" s="23">
        <v>26476</v>
      </c>
      <c r="E12" s="21"/>
      <c r="F12" s="24">
        <v>25078</v>
      </c>
      <c r="G12" s="21"/>
      <c r="H12" s="24">
        <v>18481.549049999998</v>
      </c>
      <c r="I12" s="21"/>
      <c r="J12" s="24"/>
      <c r="K12" s="21"/>
      <c r="L12" s="25" t="s">
        <v>11</v>
      </c>
      <c r="M12" s="15"/>
      <c r="N12" s="25"/>
      <c r="O12" s="23">
        <v>387</v>
      </c>
      <c r="P12" s="25"/>
      <c r="Q12" s="17">
        <v>407</v>
      </c>
      <c r="R12" s="25"/>
      <c r="S12" s="17">
        <v>197.69474</v>
      </c>
    </row>
    <row r="13" spans="1:21" s="19" customFormat="1" ht="14.25" customHeight="1" x14ac:dyDescent="0.25">
      <c r="A13" s="21" t="s">
        <v>12</v>
      </c>
      <c r="B13" s="22">
        <v>5</v>
      </c>
      <c r="C13" s="21"/>
      <c r="D13" s="23">
        <v>2204</v>
      </c>
      <c r="E13" s="21"/>
      <c r="F13" s="24">
        <v>7233</v>
      </c>
      <c r="G13" s="21"/>
      <c r="H13" s="24">
        <v>16147.44081</v>
      </c>
      <c r="I13" s="21"/>
      <c r="J13" s="24"/>
      <c r="K13" s="21"/>
      <c r="L13" s="25" t="s">
        <v>13</v>
      </c>
      <c r="M13" s="15"/>
      <c r="N13" s="25"/>
      <c r="O13" s="23">
        <v>4551</v>
      </c>
      <c r="P13" s="25"/>
      <c r="Q13" s="17">
        <v>4834</v>
      </c>
      <c r="R13" s="25"/>
      <c r="S13" s="17" t="s">
        <v>14</v>
      </c>
      <c r="U13" s="26">
        <v>433.54875999999967</v>
      </c>
    </row>
    <row r="14" spans="1:21" s="19" customFormat="1" ht="14.25" customHeight="1" x14ac:dyDescent="0.25">
      <c r="A14" s="21" t="s">
        <v>15</v>
      </c>
      <c r="B14" s="22"/>
      <c r="C14" s="21"/>
      <c r="D14" s="23">
        <v>1965</v>
      </c>
      <c r="E14" s="21"/>
      <c r="F14" s="24">
        <v>1299</v>
      </c>
      <c r="G14" s="21"/>
      <c r="H14" s="24">
        <v>435.90555000000001</v>
      </c>
      <c r="I14" s="21"/>
      <c r="J14" s="24">
        <v>1141.0717099999999</v>
      </c>
      <c r="K14" s="21"/>
      <c r="L14" s="25" t="s">
        <v>16</v>
      </c>
      <c r="M14" s="15">
        <v>7</v>
      </c>
      <c r="N14" s="25"/>
      <c r="O14" s="23">
        <v>37510</v>
      </c>
      <c r="P14" s="25"/>
      <c r="Q14" s="17">
        <v>37911</v>
      </c>
      <c r="R14" s="25"/>
      <c r="S14" s="17">
        <v>5870.9707400000007</v>
      </c>
    </row>
    <row r="15" spans="1:21" s="19" customFormat="1" ht="14.25" customHeight="1" x14ac:dyDescent="0.25">
      <c r="A15" s="21" t="s">
        <v>17</v>
      </c>
      <c r="B15" s="22"/>
      <c r="C15" s="21"/>
      <c r="D15" s="23">
        <v>1041</v>
      </c>
      <c r="E15" s="21"/>
      <c r="F15" s="24">
        <v>1719</v>
      </c>
      <c r="G15" s="21"/>
      <c r="H15" s="24">
        <v>6016.4705999999996</v>
      </c>
      <c r="I15" s="21"/>
      <c r="J15" s="24">
        <v>-10.309130000000096</v>
      </c>
      <c r="K15" s="21"/>
      <c r="L15" s="25" t="s">
        <v>18</v>
      </c>
      <c r="M15" s="15">
        <v>12</v>
      </c>
      <c r="N15" s="25"/>
      <c r="O15" s="23">
        <v>2085</v>
      </c>
      <c r="P15" s="25"/>
      <c r="Q15" s="17">
        <v>3112</v>
      </c>
      <c r="R15" s="25"/>
      <c r="S15" s="17">
        <v>12495.32259</v>
      </c>
    </row>
    <row r="16" spans="1:21" s="19" customFormat="1" ht="14.25" customHeight="1" x14ac:dyDescent="0.25">
      <c r="A16" s="21" t="s">
        <v>19</v>
      </c>
      <c r="B16" s="22"/>
      <c r="C16" s="21"/>
      <c r="D16" s="23">
        <v>1600</v>
      </c>
      <c r="E16" s="21"/>
      <c r="F16" s="24">
        <v>1547</v>
      </c>
      <c r="G16" s="21"/>
      <c r="H16" s="24" t="s">
        <v>14</v>
      </c>
      <c r="I16" s="21"/>
      <c r="J16" s="24">
        <v>26.98519999999985</v>
      </c>
      <c r="K16" s="21"/>
      <c r="L16" s="25" t="s">
        <v>20</v>
      </c>
      <c r="M16" s="15">
        <v>13</v>
      </c>
      <c r="N16" s="25"/>
      <c r="O16" s="23">
        <v>2396</v>
      </c>
      <c r="P16" s="25"/>
      <c r="Q16" s="17">
        <v>2272</v>
      </c>
      <c r="R16" s="25"/>
      <c r="S16" s="17">
        <v>458.10427000000004</v>
      </c>
      <c r="U16" s="26">
        <v>408.86079000000018</v>
      </c>
    </row>
    <row r="17" spans="1:27" s="19" customFormat="1" ht="14.25" customHeight="1" x14ac:dyDescent="0.25">
      <c r="A17" s="21" t="s">
        <v>21</v>
      </c>
      <c r="B17" s="22">
        <v>7</v>
      </c>
      <c r="C17" s="21"/>
      <c r="D17" s="23">
        <v>59572</v>
      </c>
      <c r="E17" s="21"/>
      <c r="F17" s="24">
        <v>28902</v>
      </c>
      <c r="G17" s="21"/>
      <c r="H17" s="24">
        <v>1774.28206</v>
      </c>
      <c r="I17" s="21"/>
      <c r="J17" s="24"/>
      <c r="K17" s="21"/>
      <c r="L17" s="25" t="s">
        <v>22</v>
      </c>
      <c r="M17" s="15">
        <v>13</v>
      </c>
      <c r="N17" s="25"/>
      <c r="O17" s="23">
        <v>3167</v>
      </c>
      <c r="P17" s="25"/>
      <c r="Q17" s="17">
        <v>2613</v>
      </c>
      <c r="R17" s="25"/>
      <c r="S17" s="17">
        <v>2128.3757999999998</v>
      </c>
      <c r="U17" s="26">
        <v>783.34434999999985</v>
      </c>
      <c r="AA17" s="19" t="s">
        <v>23</v>
      </c>
    </row>
    <row r="18" spans="1:27" s="19" customFormat="1" ht="14.25" customHeight="1" x14ac:dyDescent="0.25">
      <c r="A18" s="21" t="s">
        <v>24</v>
      </c>
      <c r="B18" s="22"/>
      <c r="C18" s="21"/>
      <c r="D18" s="23">
        <v>409</v>
      </c>
      <c r="E18" s="21"/>
      <c r="F18" s="24">
        <v>310</v>
      </c>
      <c r="G18" s="21"/>
      <c r="H18" s="24">
        <v>16591.660789999998</v>
      </c>
      <c r="I18" s="21"/>
      <c r="J18" s="24">
        <v>-18.895860000000027</v>
      </c>
      <c r="K18" s="21"/>
      <c r="L18" s="25" t="s">
        <v>25</v>
      </c>
      <c r="M18" s="15"/>
      <c r="N18" s="25"/>
      <c r="O18" s="23">
        <v>9148</v>
      </c>
      <c r="P18" s="25"/>
      <c r="Q18" s="17">
        <v>6996</v>
      </c>
      <c r="R18" s="25"/>
      <c r="S18" s="17">
        <v>3272.3717700000002</v>
      </c>
    </row>
    <row r="19" spans="1:27" s="19" customFormat="1" ht="14.25" customHeight="1" x14ac:dyDescent="0.25">
      <c r="A19" s="27" t="s">
        <v>26</v>
      </c>
      <c r="B19" s="22"/>
      <c r="C19" s="21"/>
      <c r="D19" s="23">
        <v>2672</v>
      </c>
      <c r="E19" s="21"/>
      <c r="F19" s="24">
        <v>2734</v>
      </c>
      <c r="G19" s="21"/>
      <c r="H19" s="28">
        <v>249.44066000000001</v>
      </c>
      <c r="I19" s="21"/>
      <c r="J19" s="24"/>
      <c r="K19" s="21"/>
      <c r="L19" s="25" t="s">
        <v>27</v>
      </c>
      <c r="M19" s="29"/>
      <c r="O19" s="23">
        <v>2388</v>
      </c>
      <c r="Q19" s="17">
        <v>2512</v>
      </c>
      <c r="R19" s="25"/>
      <c r="S19" s="17">
        <v>2419.9191499999997</v>
      </c>
    </row>
    <row r="20" spans="1:27" s="19" customFormat="1" ht="14.25" customHeight="1" x14ac:dyDescent="0.25">
      <c r="A20" s="21" t="s">
        <v>28</v>
      </c>
      <c r="B20" s="22"/>
      <c r="C20" s="21"/>
      <c r="D20" s="30">
        <v>2391</v>
      </c>
      <c r="E20" s="21"/>
      <c r="F20" s="31">
        <v>3769</v>
      </c>
      <c r="G20" s="21"/>
      <c r="H20" s="28">
        <v>1734.81718</v>
      </c>
      <c r="I20" s="21"/>
      <c r="J20" s="24">
        <v>8387.7042300000012</v>
      </c>
      <c r="K20" s="21"/>
      <c r="L20" s="25" t="s">
        <v>29</v>
      </c>
      <c r="M20" s="15"/>
      <c r="N20" s="25"/>
      <c r="O20" s="23">
        <v>0</v>
      </c>
      <c r="P20" s="25"/>
      <c r="Q20" s="17">
        <v>19</v>
      </c>
      <c r="R20" s="25"/>
      <c r="S20" s="17">
        <v>2394.2731800000001</v>
      </c>
      <c r="U20" s="26">
        <v>-69.822910000000775</v>
      </c>
    </row>
    <row r="21" spans="1:27" s="19" customFormat="1" ht="14.25" customHeight="1" x14ac:dyDescent="0.25">
      <c r="A21" s="21"/>
      <c r="B21" s="22"/>
      <c r="C21" s="21"/>
      <c r="D21" s="24">
        <v>140742</v>
      </c>
      <c r="E21" s="21"/>
      <c r="F21" s="24">
        <f>SUM(F11:F20)</f>
        <v>143977</v>
      </c>
      <c r="G21" s="21"/>
      <c r="H21" s="31">
        <v>3048.2590499999997</v>
      </c>
      <c r="I21" s="21"/>
      <c r="J21" s="24"/>
      <c r="K21" s="21"/>
      <c r="L21" s="25" t="s">
        <v>30</v>
      </c>
      <c r="M21" s="29"/>
      <c r="O21" s="32">
        <v>0</v>
      </c>
      <c r="Q21" s="32">
        <v>1</v>
      </c>
      <c r="R21" s="25"/>
      <c r="S21" s="33">
        <v>324.92734999999999</v>
      </c>
      <c r="U21" s="34">
        <v>0</v>
      </c>
    </row>
    <row r="22" spans="1:27" s="19" customFormat="1" ht="14.25" customHeight="1" x14ac:dyDescent="0.25">
      <c r="B22" s="22"/>
      <c r="C22" s="35"/>
      <c r="D22" s="35"/>
      <c r="E22" s="35"/>
      <c r="F22" s="35"/>
      <c r="G22" s="21"/>
      <c r="H22" s="24">
        <v>149281.80714999998</v>
      </c>
      <c r="I22" s="21"/>
      <c r="J22" s="24"/>
      <c r="K22" s="21"/>
      <c r="L22" s="12"/>
      <c r="M22" s="15"/>
      <c r="N22" s="12"/>
      <c r="O22" s="36">
        <f>SUM(O11:O21)</f>
        <v>70008</v>
      </c>
      <c r="P22" s="12"/>
      <c r="Q22" s="12">
        <f>SUM(Q11:Q21)</f>
        <v>71937</v>
      </c>
      <c r="R22" s="12"/>
      <c r="S22" s="12">
        <v>37723.439960000003</v>
      </c>
    </row>
    <row r="23" spans="1:27" s="19" customFormat="1" ht="14.25" customHeight="1" x14ac:dyDescent="0.25">
      <c r="A23" s="20" t="s">
        <v>31</v>
      </c>
      <c r="B23" s="15"/>
      <c r="C23" s="12"/>
      <c r="D23" s="12"/>
      <c r="E23" s="12"/>
      <c r="F23" s="12"/>
      <c r="G23" s="35"/>
      <c r="H23" s="35"/>
      <c r="I23" s="21"/>
      <c r="J23" s="24"/>
      <c r="K23" s="21"/>
      <c r="L23" s="20" t="s">
        <v>31</v>
      </c>
      <c r="M23" s="15"/>
      <c r="N23" s="12"/>
      <c r="O23" s="36"/>
      <c r="P23" s="12"/>
      <c r="Q23" s="12"/>
      <c r="R23" s="12"/>
      <c r="S23" s="12"/>
    </row>
    <row r="24" spans="1:27" s="19" customFormat="1" ht="14.25" customHeight="1" x14ac:dyDescent="0.25">
      <c r="A24" s="35" t="s">
        <v>32</v>
      </c>
      <c r="B24" s="22"/>
      <c r="C24" s="35"/>
      <c r="D24" s="24">
        <v>256</v>
      </c>
      <c r="E24" s="35"/>
      <c r="F24" s="24">
        <v>402</v>
      </c>
      <c r="G24" s="12"/>
      <c r="H24" s="12"/>
      <c r="I24" s="35"/>
      <c r="J24" s="35">
        <v>144.10671999999994</v>
      </c>
      <c r="K24" s="35"/>
      <c r="L24" s="25" t="s">
        <v>33</v>
      </c>
      <c r="M24" s="29"/>
      <c r="O24" s="23">
        <v>7701</v>
      </c>
      <c r="Q24" s="17">
        <v>7787</v>
      </c>
      <c r="R24" s="25"/>
      <c r="S24" s="17">
        <v>164.39141000000001</v>
      </c>
      <c r="U24" s="26">
        <v>-750.03337999999985</v>
      </c>
    </row>
    <row r="25" spans="1:27" s="19" customFormat="1" ht="14.25" customHeight="1" x14ac:dyDescent="0.25">
      <c r="A25" s="35" t="s">
        <v>34</v>
      </c>
      <c r="B25" s="22"/>
      <c r="C25" s="35"/>
      <c r="D25" s="24">
        <v>11618</v>
      </c>
      <c r="E25" s="35"/>
      <c r="F25" s="24">
        <v>8763</v>
      </c>
      <c r="G25" s="12"/>
      <c r="H25" s="12"/>
      <c r="I25" s="35"/>
      <c r="J25" s="35">
        <v>-10224</v>
      </c>
      <c r="K25" s="35"/>
      <c r="L25" s="25" t="s">
        <v>35</v>
      </c>
      <c r="M25" s="15">
        <v>11</v>
      </c>
      <c r="N25" s="25"/>
      <c r="O25" s="37">
        <v>45513</v>
      </c>
      <c r="P25" s="25"/>
      <c r="Q25" s="33">
        <v>39367</v>
      </c>
      <c r="R25" s="25"/>
      <c r="S25" s="17"/>
    </row>
    <row r="26" spans="1:27" s="19" customFormat="1" ht="14.25" customHeight="1" x14ac:dyDescent="0.25">
      <c r="A26" s="35" t="s">
        <v>36</v>
      </c>
      <c r="B26" s="22"/>
      <c r="C26" s="35"/>
      <c r="D26" s="24">
        <v>1247</v>
      </c>
      <c r="E26" s="35"/>
      <c r="F26" s="24">
        <v>1231</v>
      </c>
      <c r="G26" s="35"/>
      <c r="H26" s="24">
        <v>840.11377000000005</v>
      </c>
      <c r="I26" s="12"/>
      <c r="J26" s="12">
        <v>-401.91840000000047</v>
      </c>
      <c r="K26" s="12"/>
      <c r="L26" s="12"/>
      <c r="M26" s="15"/>
      <c r="N26" s="12"/>
      <c r="O26" s="36">
        <f>SUM(O24:O25)</f>
        <v>53214</v>
      </c>
      <c r="P26" s="12"/>
      <c r="Q26" s="12">
        <f>SUM(Q24:Q25)</f>
        <v>47154</v>
      </c>
      <c r="S26" s="17">
        <v>36</v>
      </c>
    </row>
    <row r="27" spans="1:27" s="19" customFormat="1" ht="14.25" customHeight="1" x14ac:dyDescent="0.25">
      <c r="A27" s="35" t="s">
        <v>37</v>
      </c>
      <c r="B27" s="22">
        <v>9</v>
      </c>
      <c r="C27" s="35"/>
      <c r="D27" s="24">
        <v>7207</v>
      </c>
      <c r="E27" s="35"/>
      <c r="F27" s="24">
        <v>6622</v>
      </c>
      <c r="G27" s="35"/>
      <c r="H27" s="24">
        <v>4681.2952500000001</v>
      </c>
      <c r="I27" s="35"/>
      <c r="J27" s="35">
        <v>-58.241310000000112</v>
      </c>
      <c r="K27" s="35"/>
      <c r="L27" s="20" t="s">
        <v>38</v>
      </c>
      <c r="M27" s="15">
        <v>15</v>
      </c>
      <c r="N27" s="12"/>
      <c r="O27" s="23"/>
      <c r="P27" s="12"/>
      <c r="Q27" s="12"/>
      <c r="S27" s="17">
        <v>7032</v>
      </c>
    </row>
    <row r="28" spans="1:27" s="19" customFormat="1" ht="14.25" customHeight="1" x14ac:dyDescent="0.25">
      <c r="A28" s="35" t="s">
        <v>39</v>
      </c>
      <c r="B28" s="22">
        <v>10</v>
      </c>
      <c r="C28" s="35"/>
      <c r="D28" s="24">
        <v>10012</v>
      </c>
      <c r="E28" s="35"/>
      <c r="F28" s="24">
        <v>7622</v>
      </c>
      <c r="G28" s="35"/>
      <c r="H28" s="24">
        <v>28.417339999999999</v>
      </c>
      <c r="I28" s="35"/>
      <c r="J28" s="35"/>
      <c r="K28" s="35"/>
      <c r="L28" s="25" t="s">
        <v>40</v>
      </c>
      <c r="M28" s="25"/>
      <c r="N28" s="25"/>
      <c r="O28" s="23">
        <v>222950</v>
      </c>
      <c r="P28" s="25"/>
      <c r="Q28" s="17">
        <v>222949.82833000002</v>
      </c>
      <c r="R28" s="25"/>
      <c r="S28" s="33">
        <v>25284.953570000001</v>
      </c>
    </row>
    <row r="29" spans="1:27" s="19" customFormat="1" ht="14.25" customHeight="1" x14ac:dyDescent="0.25">
      <c r="A29" s="35" t="s">
        <v>41</v>
      </c>
      <c r="B29" s="22"/>
      <c r="C29" s="35"/>
      <c r="D29" s="24">
        <v>10224</v>
      </c>
      <c r="E29" s="35"/>
      <c r="F29" s="24">
        <v>10224</v>
      </c>
      <c r="G29" s="35"/>
      <c r="H29" s="24">
        <v>4203.0169999999998</v>
      </c>
      <c r="I29" s="35"/>
      <c r="J29" s="35"/>
      <c r="K29" s="35"/>
      <c r="L29" s="25" t="s">
        <v>42</v>
      </c>
      <c r="M29" s="25"/>
      <c r="N29" s="25"/>
      <c r="O29" s="23">
        <v>24027</v>
      </c>
      <c r="P29" s="25"/>
      <c r="Q29" s="17">
        <v>22783</v>
      </c>
      <c r="R29" s="12"/>
      <c r="S29" s="17">
        <v>32517.344980000002</v>
      </c>
    </row>
    <row r="30" spans="1:27" s="19" customFormat="1" ht="14.25" customHeight="1" x14ac:dyDescent="0.25">
      <c r="A30" s="35" t="s">
        <v>43</v>
      </c>
      <c r="B30" s="22">
        <v>6</v>
      </c>
      <c r="C30" s="38"/>
      <c r="D30" s="35">
        <v>207192</v>
      </c>
      <c r="E30" s="38"/>
      <c r="F30" s="35">
        <v>130717</v>
      </c>
      <c r="G30" s="35"/>
      <c r="H30" s="24" t="s">
        <v>14</v>
      </c>
      <c r="I30" s="35"/>
      <c r="J30" s="35"/>
      <c r="K30" s="35"/>
      <c r="L30" s="39" t="s">
        <v>44</v>
      </c>
      <c r="O30" s="40">
        <v>-219</v>
      </c>
      <c r="Q30" s="40">
        <v>-412</v>
      </c>
      <c r="R30" s="12"/>
      <c r="S30" s="12"/>
    </row>
    <row r="31" spans="1:27" s="19" customFormat="1" ht="14.25" customHeight="1" x14ac:dyDescent="0.25">
      <c r="A31" s="35" t="s">
        <v>45</v>
      </c>
      <c r="B31" s="22">
        <v>6</v>
      </c>
      <c r="C31" s="38"/>
      <c r="D31" s="41">
        <v>1884</v>
      </c>
      <c r="E31" s="38"/>
      <c r="F31" s="41">
        <v>817</v>
      </c>
      <c r="G31" s="35"/>
      <c r="H31" s="24">
        <v>12850.592789999999</v>
      </c>
      <c r="I31" s="35"/>
      <c r="J31" s="35"/>
      <c r="K31" s="35"/>
      <c r="L31" s="25" t="s">
        <v>46</v>
      </c>
      <c r="M31" s="25"/>
      <c r="N31" s="25"/>
      <c r="O31" s="23">
        <v>7821</v>
      </c>
      <c r="P31" s="25"/>
      <c r="Q31" s="42">
        <v>6814</v>
      </c>
      <c r="R31" s="25"/>
      <c r="S31" s="17">
        <v>158584.62697000001</v>
      </c>
    </row>
    <row r="32" spans="1:27" s="19" customFormat="1" ht="14.25" customHeight="1" x14ac:dyDescent="0.25">
      <c r="A32" s="35"/>
      <c r="B32" s="35"/>
      <c r="C32" s="35"/>
      <c r="D32" s="24">
        <f>SUM(D24:D31)</f>
        <v>249640</v>
      </c>
      <c r="E32" s="35"/>
      <c r="F32" s="24">
        <f>SUM(F24:F31)</f>
        <v>166398</v>
      </c>
      <c r="G32" s="38"/>
      <c r="H32" s="24">
        <v>164117</v>
      </c>
      <c r="I32" s="35"/>
      <c r="J32" s="35"/>
      <c r="K32" s="35"/>
      <c r="L32" s="25" t="s">
        <v>47</v>
      </c>
      <c r="M32" s="25"/>
      <c r="N32" s="25"/>
      <c r="O32" s="43">
        <v>1841</v>
      </c>
      <c r="P32" s="25"/>
      <c r="Q32" s="43">
        <v>-69134</v>
      </c>
      <c r="R32" s="25"/>
      <c r="S32" s="17">
        <v>19323.163529999998</v>
      </c>
    </row>
    <row r="33" spans="1:19" s="19" customFormat="1" ht="14.25" customHeight="1" x14ac:dyDescent="0.25">
      <c r="A33" s="35"/>
      <c r="B33" s="35"/>
      <c r="C33" s="35"/>
      <c r="D33" s="24"/>
      <c r="E33" s="35"/>
      <c r="F33" s="24"/>
      <c r="G33" s="38"/>
      <c r="H33" s="41">
        <v>1553</v>
      </c>
      <c r="I33" s="21"/>
      <c r="J33" s="24"/>
      <c r="K33" s="21"/>
      <c r="L33" s="25" t="s">
        <v>48</v>
      </c>
      <c r="M33" s="25"/>
      <c r="N33" s="25"/>
      <c r="O33" s="44">
        <v>10740</v>
      </c>
      <c r="P33" s="25"/>
      <c r="Q33" s="37">
        <v>8283</v>
      </c>
      <c r="S33" s="45" t="s">
        <v>14</v>
      </c>
    </row>
    <row r="34" spans="1:19" s="19" customFormat="1" ht="14.25" customHeight="1" thickBot="1" x14ac:dyDescent="0.3">
      <c r="A34" s="38" t="s">
        <v>49</v>
      </c>
      <c r="B34" s="35"/>
      <c r="C34" s="35"/>
      <c r="D34" s="46">
        <f>D21+D32</f>
        <v>390382</v>
      </c>
      <c r="E34" s="35"/>
      <c r="F34" s="46">
        <f>F21+F32</f>
        <v>310375</v>
      </c>
      <c r="G34" s="35"/>
      <c r="H34" s="24">
        <v>188273.43614999999</v>
      </c>
      <c r="I34" s="35"/>
      <c r="J34" s="35"/>
      <c r="K34" s="35"/>
      <c r="L34" s="12"/>
      <c r="M34" s="12"/>
      <c r="N34" s="12"/>
      <c r="O34" s="36">
        <f>SUM(O28:O33)</f>
        <v>267160</v>
      </c>
      <c r="P34" s="12"/>
      <c r="Q34" s="12">
        <f>SUM(Q28:Q33)</f>
        <v>191283.82833000002</v>
      </c>
      <c r="R34" s="25"/>
      <c r="S34" s="17">
        <v>5782.6220700000003</v>
      </c>
    </row>
    <row r="35" spans="1:19" s="19" customFormat="1" ht="14.25" customHeight="1" thickTop="1" x14ac:dyDescent="0.25">
      <c r="G35" s="35"/>
      <c r="H35" s="24"/>
      <c r="I35" s="12"/>
      <c r="J35" s="12"/>
      <c r="K35" s="12"/>
      <c r="L35" s="12"/>
      <c r="M35" s="12"/>
      <c r="N35" s="12"/>
      <c r="O35" s="23"/>
      <c r="P35" s="12"/>
      <c r="Q35" s="12"/>
      <c r="R35" s="25"/>
      <c r="S35" s="43">
        <v>-21745.511140000002</v>
      </c>
    </row>
    <row r="36" spans="1:19" s="19" customFormat="1" ht="14.25" customHeight="1" thickBot="1" x14ac:dyDescent="0.3">
      <c r="G36" s="35"/>
      <c r="H36" s="46">
        <v>337555.24329999997</v>
      </c>
      <c r="I36" s="38"/>
      <c r="J36" s="38"/>
      <c r="K36" s="38"/>
      <c r="L36" s="20" t="s">
        <v>50</v>
      </c>
      <c r="M36" s="12"/>
      <c r="N36" s="12"/>
      <c r="O36" s="47">
        <f>O34+O26+O22</f>
        <v>390382</v>
      </c>
      <c r="P36" s="12"/>
      <c r="Q36" s="48">
        <f>Q34+Q26+Q22</f>
        <v>310374.82833000005</v>
      </c>
      <c r="R36" s="25"/>
      <c r="S36" s="33">
        <v>105370.08718</v>
      </c>
    </row>
    <row r="37" spans="1:19" s="19" customFormat="1" ht="14.25" customHeight="1" thickTop="1" x14ac:dyDescent="0.25">
      <c r="A37" s="35"/>
      <c r="B37" s="35"/>
      <c r="C37" s="35"/>
      <c r="D37" s="24"/>
      <c r="E37" s="35"/>
      <c r="F37" s="24"/>
      <c r="G37" s="35"/>
      <c r="H37" s="35"/>
      <c r="I37" s="35"/>
      <c r="J37" s="35"/>
      <c r="K37" s="35"/>
      <c r="R37" s="12"/>
      <c r="S37" s="12">
        <v>267314.98861</v>
      </c>
    </row>
    <row r="38" spans="1:19" s="19" customFormat="1" ht="14.25" customHeight="1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R38" s="12"/>
      <c r="S38" s="12"/>
    </row>
    <row r="39" spans="1:19" s="19" customFormat="1" ht="14.25" customHeight="1" thickBot="1" x14ac:dyDescent="0.3">
      <c r="F39" s="26"/>
      <c r="I39" s="35"/>
      <c r="J39" s="24"/>
      <c r="K39" s="35"/>
      <c r="O39" s="34"/>
      <c r="R39" s="12"/>
      <c r="S39" s="48">
        <v>337554.77355000004</v>
      </c>
    </row>
    <row r="40" spans="1:19" s="19" customFormat="1" ht="14.25" customHeight="1" thickTop="1" x14ac:dyDescent="0.25">
      <c r="I40" s="35"/>
      <c r="J40" s="24"/>
      <c r="K40" s="35"/>
      <c r="L40" s="35"/>
      <c r="M40" s="35"/>
      <c r="N40" s="35"/>
    </row>
    <row r="41" spans="1:19" ht="15.75" customHeight="1" x14ac:dyDescent="0.25">
      <c r="O41" s="50"/>
    </row>
    <row r="42" spans="1:19" ht="15.75" customHeight="1" x14ac:dyDescent="0.25">
      <c r="O42" s="50"/>
    </row>
  </sheetData>
  <pageMargins left="1.1417322834645669" right="1.1417322834645669" top="0.6692913385826772" bottom="0.51181102362204722" header="0.51181102362204722" footer="0.51181102362204722"/>
  <pageSetup paperSize="5" scale="80" firstPageNumber="7" orientation="landscape" useFirstPageNumber="1" r:id="rId1"/>
  <headerFooter alignWithMargins="0">
    <oddFooter>&amp;C&amp;"Times New Roman,Normal"&amp;P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375"/>
  <sheetViews>
    <sheetView showGridLines="0" topLeftCell="A55" zoomScaleNormal="100" workbookViewId="0">
      <selection activeCell="D25" sqref="D25"/>
    </sheetView>
  </sheetViews>
  <sheetFormatPr defaultRowHeight="15" x14ac:dyDescent="0.25"/>
  <cols>
    <col min="1" max="1" width="11.140625" style="54" customWidth="1"/>
    <col min="2" max="2" width="13.5703125" style="55" bestFit="1" customWidth="1"/>
    <col min="3" max="3" width="53.5703125" style="65" customWidth="1"/>
    <col min="4" max="4" width="6.85546875" style="65" customWidth="1"/>
    <col min="5" max="5" width="14.42578125" style="65" customWidth="1"/>
    <col min="6" max="6" width="1.7109375" style="65" customWidth="1"/>
    <col min="7" max="7" width="14.42578125" style="65" customWidth="1"/>
    <col min="8" max="16384" width="9.140625" style="58"/>
  </cols>
  <sheetData>
    <row r="1" spans="1:9" s="51" customFormat="1" ht="20.25" x14ac:dyDescent="0.25">
      <c r="A1" s="1" t="s">
        <v>0</v>
      </c>
      <c r="B1" s="1"/>
      <c r="C1" s="1"/>
      <c r="D1" s="1"/>
      <c r="E1" s="1"/>
      <c r="F1" s="1"/>
      <c r="G1" s="1"/>
    </row>
    <row r="2" spans="1:9" s="51" customFormat="1" ht="14.25" customHeight="1" x14ac:dyDescent="0.25"/>
    <row r="3" spans="1:9" s="51" customFormat="1" ht="15.75" customHeight="1" x14ac:dyDescent="0.25">
      <c r="A3" s="5" t="s">
        <v>51</v>
      </c>
    </row>
    <row r="4" spans="1:9" s="51" customFormat="1" ht="15.75" customHeight="1" x14ac:dyDescent="0.25">
      <c r="A4" s="5"/>
    </row>
    <row r="5" spans="1:9" s="51" customFormat="1" ht="15.75" customHeight="1" x14ac:dyDescent="0.25">
      <c r="A5" s="52" t="s">
        <v>52</v>
      </c>
      <c r="B5" s="52"/>
    </row>
    <row r="6" spans="1:9" s="51" customFormat="1" ht="14.25" customHeight="1" x14ac:dyDescent="0.25"/>
    <row r="7" spans="1:9" s="51" customFormat="1" ht="15.75" customHeight="1" x14ac:dyDescent="0.25">
      <c r="A7" s="53" t="s">
        <v>2</v>
      </c>
      <c r="B7" s="7"/>
      <c r="C7" s="7"/>
      <c r="D7" s="7"/>
      <c r="E7" s="7"/>
      <c r="F7" s="7"/>
      <c r="G7" s="7"/>
    </row>
    <row r="8" spans="1:9" x14ac:dyDescent="0.25">
      <c r="C8" s="56"/>
      <c r="D8" s="56" t="s">
        <v>53</v>
      </c>
      <c r="E8" s="57">
        <v>43465</v>
      </c>
      <c r="F8" s="56"/>
      <c r="G8" s="57">
        <v>43100</v>
      </c>
    </row>
    <row r="9" spans="1:9" ht="14.1" customHeight="1" x14ac:dyDescent="0.25">
      <c r="C9" s="56"/>
      <c r="D9" s="56"/>
      <c r="E9" s="59"/>
      <c r="F9" s="56"/>
      <c r="G9" s="59"/>
    </row>
    <row r="10" spans="1:9" ht="14.1" customHeight="1" x14ac:dyDescent="0.25">
      <c r="C10" s="56"/>
      <c r="D10" s="56"/>
      <c r="E10" s="56"/>
      <c r="F10" s="56"/>
      <c r="G10" s="56"/>
    </row>
    <row r="11" spans="1:9" ht="14.1" customHeight="1" x14ac:dyDescent="0.25">
      <c r="C11" s="60" t="s">
        <v>54</v>
      </c>
      <c r="D11" s="61" t="s">
        <v>55</v>
      </c>
      <c r="E11" s="62">
        <v>257849</v>
      </c>
      <c r="F11" s="60"/>
      <c r="G11" s="63">
        <v>219131</v>
      </c>
      <c r="H11" s="64"/>
      <c r="I11" s="64"/>
    </row>
    <row r="12" spans="1:9" ht="14.1" customHeight="1" x14ac:dyDescent="0.25">
      <c r="B12" s="65"/>
      <c r="C12" s="66" t="s">
        <v>56</v>
      </c>
      <c r="D12" s="61"/>
      <c r="E12" s="67">
        <v>152839</v>
      </c>
      <c r="F12" s="66"/>
      <c r="G12" s="68">
        <v>119479</v>
      </c>
    </row>
    <row r="13" spans="1:9" ht="14.1" customHeight="1" x14ac:dyDescent="0.25">
      <c r="B13" s="65"/>
      <c r="C13" s="66" t="s">
        <v>57</v>
      </c>
      <c r="D13" s="61"/>
      <c r="E13" s="67">
        <v>21155</v>
      </c>
      <c r="F13" s="66"/>
      <c r="G13" s="68">
        <v>21862</v>
      </c>
    </row>
    <row r="14" spans="1:9" ht="14.1" customHeight="1" x14ac:dyDescent="0.25">
      <c r="B14" s="65"/>
      <c r="C14" s="66" t="s">
        <v>58</v>
      </c>
      <c r="D14" s="61"/>
      <c r="E14" s="67">
        <v>15822</v>
      </c>
      <c r="F14" s="66"/>
      <c r="G14" s="68">
        <v>32121</v>
      </c>
    </row>
    <row r="15" spans="1:9" ht="14.1" customHeight="1" x14ac:dyDescent="0.25">
      <c r="B15" s="65"/>
      <c r="C15" s="66" t="s">
        <v>59</v>
      </c>
      <c r="D15" s="61"/>
      <c r="E15" s="67">
        <v>24291</v>
      </c>
      <c r="F15" s="66"/>
      <c r="G15" s="68">
        <v>19657</v>
      </c>
    </row>
    <row r="16" spans="1:9" ht="14.1" customHeight="1" x14ac:dyDescent="0.25">
      <c r="B16" s="65"/>
      <c r="C16" s="66" t="s">
        <v>60</v>
      </c>
      <c r="D16" s="61"/>
      <c r="E16" s="67">
        <v>30411</v>
      </c>
      <c r="F16" s="66"/>
      <c r="G16" s="69">
        <v>16761</v>
      </c>
    </row>
    <row r="17" spans="2:7" ht="14.1" customHeight="1" x14ac:dyDescent="0.25">
      <c r="B17" s="65"/>
      <c r="C17" s="66" t="s">
        <v>61</v>
      </c>
      <c r="D17" s="61"/>
      <c r="E17" s="67">
        <v>13331</v>
      </c>
      <c r="F17" s="66"/>
      <c r="G17" s="68">
        <v>9253</v>
      </c>
    </row>
    <row r="18" spans="2:7" ht="14.1" customHeight="1" x14ac:dyDescent="0.25">
      <c r="B18" s="65"/>
      <c r="C18" s="66"/>
      <c r="D18" s="61"/>
      <c r="E18" s="67"/>
      <c r="F18" s="66"/>
      <c r="G18" s="68"/>
    </row>
    <row r="19" spans="2:7" ht="14.1" customHeight="1" x14ac:dyDescent="0.25">
      <c r="B19" s="65"/>
      <c r="C19" s="60" t="s">
        <v>62</v>
      </c>
      <c r="D19" s="61"/>
      <c r="E19" s="67"/>
      <c r="F19" s="60"/>
      <c r="G19" s="63"/>
    </row>
    <row r="20" spans="2:7" ht="14.1" customHeight="1" x14ac:dyDescent="0.25">
      <c r="B20" s="65"/>
      <c r="C20" s="60" t="s">
        <v>63</v>
      </c>
      <c r="D20" s="61"/>
      <c r="E20" s="70">
        <v>-116814</v>
      </c>
      <c r="F20" s="71"/>
      <c r="G20" s="70">
        <v>-95535</v>
      </c>
    </row>
    <row r="21" spans="2:7" ht="14.1" customHeight="1" x14ac:dyDescent="0.25">
      <c r="B21" s="65"/>
      <c r="C21" s="60" t="s">
        <v>64</v>
      </c>
      <c r="D21" s="61">
        <v>19</v>
      </c>
      <c r="E21" s="70">
        <v>-77632</v>
      </c>
      <c r="F21" s="71"/>
      <c r="G21" s="70">
        <v>-63929</v>
      </c>
    </row>
    <row r="22" spans="2:7" ht="14.1" customHeight="1" x14ac:dyDescent="0.25">
      <c r="B22" s="65"/>
      <c r="C22" s="72" t="s">
        <v>65</v>
      </c>
      <c r="D22" s="61"/>
      <c r="E22" s="69">
        <v>-27310</v>
      </c>
      <c r="F22" s="73"/>
      <c r="G22" s="69">
        <v>-22726</v>
      </c>
    </row>
    <row r="23" spans="2:7" ht="14.1" customHeight="1" x14ac:dyDescent="0.25">
      <c r="B23" s="65"/>
      <c r="C23" s="72" t="s">
        <v>66</v>
      </c>
      <c r="D23" s="61"/>
      <c r="E23" s="69">
        <v>-50322</v>
      </c>
      <c r="F23" s="73"/>
      <c r="G23" s="69">
        <v>-41203</v>
      </c>
    </row>
    <row r="24" spans="2:7" ht="14.1" customHeight="1" x14ac:dyDescent="0.25">
      <c r="B24" s="65"/>
      <c r="C24" s="60" t="s">
        <v>67</v>
      </c>
      <c r="D24" s="61">
        <v>19</v>
      </c>
      <c r="E24" s="70">
        <v>-39183</v>
      </c>
      <c r="F24" s="71"/>
      <c r="G24" s="70">
        <v>-31607</v>
      </c>
    </row>
    <row r="25" spans="2:7" ht="14.1" customHeight="1" x14ac:dyDescent="0.25">
      <c r="B25" s="65"/>
      <c r="C25" s="66" t="s">
        <v>68</v>
      </c>
      <c r="D25" s="61"/>
      <c r="E25" s="69">
        <v>-699</v>
      </c>
      <c r="F25" s="73"/>
      <c r="G25" s="69">
        <v>-625</v>
      </c>
    </row>
    <row r="26" spans="2:7" ht="14.1" customHeight="1" x14ac:dyDescent="0.25">
      <c r="B26" s="65"/>
      <c r="C26" s="66" t="s">
        <v>69</v>
      </c>
      <c r="D26" s="61"/>
      <c r="E26" s="69">
        <v>-30066</v>
      </c>
      <c r="F26" s="73"/>
      <c r="G26" s="69">
        <v>-24118</v>
      </c>
    </row>
    <row r="27" spans="2:7" ht="14.1" customHeight="1" x14ac:dyDescent="0.25">
      <c r="B27" s="65"/>
      <c r="C27" s="66" t="s">
        <v>70</v>
      </c>
      <c r="D27" s="61"/>
      <c r="E27" s="69">
        <v>-699</v>
      </c>
      <c r="F27" s="73"/>
      <c r="G27" s="69">
        <v>-625</v>
      </c>
    </row>
    <row r="28" spans="2:7" ht="14.1" customHeight="1" x14ac:dyDescent="0.25">
      <c r="B28" s="65"/>
      <c r="C28" s="66" t="s">
        <v>71</v>
      </c>
      <c r="D28" s="61"/>
      <c r="E28" s="69">
        <v>-250</v>
      </c>
      <c r="F28" s="73"/>
      <c r="G28" s="69">
        <v>-314</v>
      </c>
    </row>
    <row r="29" spans="2:7" ht="14.1" customHeight="1" x14ac:dyDescent="0.25">
      <c r="B29" s="65"/>
      <c r="C29" s="72" t="s">
        <v>72</v>
      </c>
      <c r="D29" s="61"/>
      <c r="E29" s="69">
        <v>-968</v>
      </c>
      <c r="F29" s="73"/>
      <c r="G29" s="69">
        <v>-943</v>
      </c>
    </row>
    <row r="30" spans="2:7" ht="14.1" customHeight="1" x14ac:dyDescent="0.25">
      <c r="B30" s="65"/>
      <c r="C30" s="72" t="s">
        <v>73</v>
      </c>
      <c r="D30" s="61"/>
      <c r="E30" s="69">
        <v>-6501</v>
      </c>
      <c r="F30" s="73"/>
      <c r="G30" s="69">
        <v>-4982</v>
      </c>
    </row>
    <row r="31" spans="2:7" ht="14.1" customHeight="1" x14ac:dyDescent="0.25">
      <c r="B31" s="65"/>
      <c r="C31" s="72"/>
      <c r="D31" s="61"/>
      <c r="E31" s="67"/>
      <c r="F31" s="72"/>
      <c r="G31" s="68"/>
    </row>
    <row r="32" spans="2:7" ht="14.1" customHeight="1" x14ac:dyDescent="0.25">
      <c r="B32" s="65"/>
      <c r="C32" s="60" t="s">
        <v>74</v>
      </c>
      <c r="D32" s="61">
        <v>19</v>
      </c>
      <c r="E32" s="63">
        <v>141035</v>
      </c>
      <c r="F32" s="60"/>
      <c r="G32" s="63">
        <v>123596</v>
      </c>
    </row>
    <row r="33" spans="2:15" ht="14.1" customHeight="1" x14ac:dyDescent="0.25">
      <c r="B33" s="65"/>
      <c r="C33" s="60"/>
      <c r="D33" s="61"/>
      <c r="E33" s="67"/>
      <c r="F33" s="60"/>
      <c r="G33" s="63"/>
    </row>
    <row r="34" spans="2:15" ht="14.1" customHeight="1" x14ac:dyDescent="0.25">
      <c r="B34" s="65"/>
      <c r="C34" s="60" t="s">
        <v>75</v>
      </c>
      <c r="D34" s="61">
        <v>19</v>
      </c>
      <c r="E34" s="70">
        <v>-67813</v>
      </c>
      <c r="F34" s="71"/>
      <c r="G34" s="70">
        <v>-58203</v>
      </c>
    </row>
    <row r="35" spans="2:15" ht="14.1" customHeight="1" x14ac:dyDescent="0.25">
      <c r="B35" s="65"/>
      <c r="C35" s="72" t="s">
        <v>76</v>
      </c>
      <c r="D35" s="61"/>
      <c r="E35" s="69">
        <v>-46618</v>
      </c>
      <c r="F35" s="73"/>
      <c r="G35" s="69">
        <v>-43903</v>
      </c>
    </row>
    <row r="36" spans="2:15" ht="14.1" customHeight="1" x14ac:dyDescent="0.25">
      <c r="B36" s="65"/>
      <c r="C36" s="72" t="s">
        <v>77</v>
      </c>
      <c r="D36" s="61"/>
      <c r="E36" s="69">
        <v>-3713</v>
      </c>
      <c r="F36" s="73"/>
      <c r="G36" s="69">
        <v>-3486</v>
      </c>
    </row>
    <row r="37" spans="2:15" ht="14.1" customHeight="1" x14ac:dyDescent="0.25">
      <c r="B37" s="65"/>
      <c r="C37" s="72" t="s">
        <v>78</v>
      </c>
      <c r="D37" s="61"/>
      <c r="E37" s="69">
        <v>-17482</v>
      </c>
      <c r="F37" s="73"/>
      <c r="G37" s="69">
        <v>-10814</v>
      </c>
    </row>
    <row r="38" spans="2:15" ht="14.1" customHeight="1" x14ac:dyDescent="0.25">
      <c r="B38" s="65"/>
      <c r="C38" s="72"/>
      <c r="D38" s="61"/>
      <c r="E38" s="67"/>
      <c r="F38" s="72"/>
      <c r="G38" s="68"/>
    </row>
    <row r="39" spans="2:15" ht="14.1" customHeight="1" x14ac:dyDescent="0.25">
      <c r="B39" s="65"/>
      <c r="C39" s="60" t="s">
        <v>79</v>
      </c>
      <c r="D39" s="61">
        <v>19</v>
      </c>
      <c r="E39" s="63">
        <v>73222</v>
      </c>
      <c r="F39" s="60"/>
      <c r="G39" s="63">
        <v>65393</v>
      </c>
    </row>
    <row r="40" spans="2:15" ht="14.1" customHeight="1" x14ac:dyDescent="0.25">
      <c r="B40" s="65"/>
      <c r="C40" s="60"/>
      <c r="D40" s="61"/>
      <c r="E40" s="67"/>
      <c r="F40" s="60"/>
      <c r="G40" s="63"/>
    </row>
    <row r="41" spans="2:15" ht="14.1" customHeight="1" x14ac:dyDescent="0.25">
      <c r="B41" s="65"/>
      <c r="C41" s="60" t="s">
        <v>80</v>
      </c>
      <c r="D41" s="61">
        <v>18</v>
      </c>
      <c r="E41" s="70">
        <v>-63481</v>
      </c>
      <c r="F41" s="70"/>
      <c r="G41" s="70">
        <v>-62896</v>
      </c>
    </row>
    <row r="42" spans="2:15" ht="14.1" customHeight="1" x14ac:dyDescent="0.25">
      <c r="B42" s="65"/>
      <c r="C42" s="72" t="s">
        <v>81</v>
      </c>
      <c r="D42" s="61"/>
      <c r="E42" s="69">
        <v>-27805</v>
      </c>
      <c r="F42" s="73"/>
      <c r="G42" s="69">
        <v>-27965</v>
      </c>
      <c r="O42" s="74"/>
    </row>
    <row r="43" spans="2:15" ht="14.1" customHeight="1" x14ac:dyDescent="0.25">
      <c r="B43" s="65"/>
      <c r="C43" s="72" t="s">
        <v>82</v>
      </c>
      <c r="D43" s="61"/>
      <c r="E43" s="69">
        <v>-8010</v>
      </c>
      <c r="F43" s="73"/>
      <c r="G43" s="69">
        <v>-7578</v>
      </c>
    </row>
    <row r="44" spans="2:15" ht="14.1" customHeight="1" x14ac:dyDescent="0.25">
      <c r="B44" s="65"/>
      <c r="C44" s="72" t="s">
        <v>83</v>
      </c>
      <c r="D44" s="61"/>
      <c r="E44" s="69">
        <v>-2371</v>
      </c>
      <c r="F44" s="73"/>
      <c r="G44" s="69">
        <v>-1841</v>
      </c>
    </row>
    <row r="45" spans="2:15" ht="14.1" customHeight="1" x14ac:dyDescent="0.25">
      <c r="B45" s="65"/>
      <c r="C45" s="72" t="s">
        <v>84</v>
      </c>
      <c r="D45" s="61"/>
      <c r="E45" s="69">
        <v>-22</v>
      </c>
      <c r="F45" s="73"/>
      <c r="G45" s="69">
        <v>-21</v>
      </c>
    </row>
    <row r="46" spans="2:15" ht="14.1" customHeight="1" x14ac:dyDescent="0.25">
      <c r="B46" s="65"/>
      <c r="C46" s="72" t="s">
        <v>85</v>
      </c>
      <c r="D46" s="61"/>
      <c r="E46" s="69">
        <v>-2793</v>
      </c>
      <c r="F46" s="73"/>
      <c r="G46" s="69">
        <v>-2610</v>
      </c>
    </row>
    <row r="47" spans="2:15" ht="14.1" customHeight="1" x14ac:dyDescent="0.25">
      <c r="B47" s="65"/>
      <c r="C47" s="72" t="s">
        <v>86</v>
      </c>
      <c r="D47" s="61"/>
      <c r="E47" s="69">
        <v>-6</v>
      </c>
      <c r="F47" s="73"/>
      <c r="G47" s="69">
        <v>-8</v>
      </c>
    </row>
    <row r="48" spans="2:15" ht="14.1" customHeight="1" x14ac:dyDescent="0.25">
      <c r="B48" s="65"/>
      <c r="C48" s="72" t="s">
        <v>87</v>
      </c>
      <c r="D48" s="61"/>
      <c r="E48" s="69">
        <v>-202</v>
      </c>
      <c r="F48" s="73"/>
      <c r="G48" s="69">
        <v>-202</v>
      </c>
    </row>
    <row r="49" spans="1:7" ht="14.1" customHeight="1" x14ac:dyDescent="0.25">
      <c r="B49" s="65"/>
      <c r="C49" s="72" t="s">
        <v>88</v>
      </c>
      <c r="D49" s="61"/>
      <c r="E49" s="69">
        <v>-1142</v>
      </c>
      <c r="F49" s="73"/>
      <c r="G49" s="69">
        <v>-994</v>
      </c>
    </row>
    <row r="50" spans="1:7" ht="14.1" customHeight="1" x14ac:dyDescent="0.25">
      <c r="B50" s="65"/>
      <c r="C50" s="72" t="s">
        <v>89</v>
      </c>
      <c r="D50" s="61"/>
      <c r="E50" s="69">
        <v>-10730</v>
      </c>
      <c r="F50" s="73"/>
      <c r="G50" s="69">
        <v>-15054</v>
      </c>
    </row>
    <row r="51" spans="1:7" ht="14.1" customHeight="1" x14ac:dyDescent="0.25">
      <c r="B51" s="65"/>
      <c r="C51" s="72" t="s">
        <v>90</v>
      </c>
      <c r="D51" s="61"/>
      <c r="E51" s="69">
        <v>-10682</v>
      </c>
      <c r="F51" s="73"/>
      <c r="G51" s="69">
        <v>-6815</v>
      </c>
    </row>
    <row r="52" spans="1:7" ht="14.1" customHeight="1" x14ac:dyDescent="0.25">
      <c r="B52" s="65"/>
      <c r="C52" s="72" t="s">
        <v>91</v>
      </c>
      <c r="D52" s="61"/>
      <c r="E52" s="75" t="s">
        <v>14</v>
      </c>
      <c r="F52" s="73"/>
      <c r="G52" s="69" t="s">
        <v>14</v>
      </c>
    </row>
    <row r="53" spans="1:7" ht="14.1" customHeight="1" x14ac:dyDescent="0.25">
      <c r="B53" s="65"/>
      <c r="C53" s="72" t="s">
        <v>92</v>
      </c>
      <c r="D53" s="61"/>
      <c r="E53" s="67">
        <v>1145</v>
      </c>
      <c r="F53" s="73"/>
      <c r="G53" s="69">
        <v>1726</v>
      </c>
    </row>
    <row r="54" spans="1:7" ht="14.1" customHeight="1" x14ac:dyDescent="0.25">
      <c r="B54" s="65"/>
      <c r="C54" s="72" t="s">
        <v>93</v>
      </c>
      <c r="D54" s="61"/>
      <c r="E54" s="67">
        <v>1360</v>
      </c>
      <c r="F54" s="73"/>
      <c r="G54" s="69">
        <v>357</v>
      </c>
    </row>
    <row r="55" spans="1:7" ht="14.1" customHeight="1" x14ac:dyDescent="0.25">
      <c r="B55" s="65"/>
      <c r="C55" s="72" t="s">
        <v>94</v>
      </c>
      <c r="D55" s="61"/>
      <c r="E55" s="69">
        <v>-2223</v>
      </c>
      <c r="F55" s="73"/>
      <c r="G55" s="69">
        <v>-1891</v>
      </c>
    </row>
    <row r="56" spans="1:7" ht="14.1" customHeight="1" x14ac:dyDescent="0.25">
      <c r="B56" s="65"/>
      <c r="C56" s="72"/>
      <c r="D56" s="61"/>
      <c r="E56" s="69"/>
      <c r="F56" s="73"/>
      <c r="G56" s="69"/>
    </row>
    <row r="57" spans="1:7" s="78" customFormat="1" ht="14.1" customHeight="1" x14ac:dyDescent="0.25">
      <c r="A57" s="76"/>
      <c r="B57" s="77"/>
      <c r="C57" s="60" t="s">
        <v>95</v>
      </c>
      <c r="D57" s="61"/>
      <c r="E57" s="70">
        <v>9417</v>
      </c>
      <c r="F57" s="71"/>
      <c r="G57" s="70">
        <v>6345</v>
      </c>
    </row>
    <row r="58" spans="1:7" s="78" customFormat="1" ht="14.1" customHeight="1" x14ac:dyDescent="0.25">
      <c r="A58" s="76"/>
      <c r="B58" s="77"/>
      <c r="C58" s="60" t="s">
        <v>96</v>
      </c>
      <c r="D58" s="61"/>
      <c r="E58" s="70">
        <v>-2083</v>
      </c>
      <c r="F58" s="71"/>
      <c r="G58" s="70">
        <v>-2267</v>
      </c>
    </row>
    <row r="59" spans="1:7" ht="14.1" customHeight="1" x14ac:dyDescent="0.25">
      <c r="B59" s="65"/>
      <c r="C59" s="72"/>
      <c r="D59" s="61"/>
      <c r="E59" s="67"/>
      <c r="F59" s="72"/>
      <c r="G59" s="68"/>
    </row>
    <row r="60" spans="1:7" ht="14.1" customHeight="1" x14ac:dyDescent="0.25">
      <c r="B60" s="65"/>
      <c r="C60" s="60" t="s">
        <v>97</v>
      </c>
      <c r="D60" s="61"/>
      <c r="E60" s="62">
        <v>17075</v>
      </c>
      <c r="F60" s="60"/>
      <c r="G60" s="70">
        <v>6575</v>
      </c>
    </row>
    <row r="61" spans="1:7" ht="14.1" customHeight="1" x14ac:dyDescent="0.25">
      <c r="B61" s="65"/>
      <c r="C61" s="60"/>
      <c r="D61" s="61"/>
      <c r="E61" s="62"/>
      <c r="F61" s="60"/>
      <c r="G61" s="70"/>
    </row>
    <row r="62" spans="1:7" ht="14.1" customHeight="1" x14ac:dyDescent="0.25">
      <c r="B62" s="65"/>
      <c r="C62" s="72" t="s">
        <v>98</v>
      </c>
      <c r="D62" s="61"/>
      <c r="E62" s="67">
        <v>6887</v>
      </c>
      <c r="F62" s="60"/>
      <c r="G62" s="69">
        <v>10813</v>
      </c>
    </row>
    <row r="63" spans="1:7" ht="14.1" customHeight="1" x14ac:dyDescent="0.25">
      <c r="B63" s="79"/>
      <c r="C63" s="72" t="s">
        <v>99</v>
      </c>
      <c r="D63" s="61"/>
      <c r="E63" s="67">
        <v>11480</v>
      </c>
      <c r="F63" s="72"/>
      <c r="G63" s="68">
        <v>14434</v>
      </c>
    </row>
    <row r="64" spans="1:7" ht="14.1" customHeight="1" x14ac:dyDescent="0.25">
      <c r="B64" s="79"/>
      <c r="C64" s="72" t="s">
        <v>100</v>
      </c>
      <c r="D64" s="61"/>
      <c r="E64" s="69">
        <v>-4593</v>
      </c>
      <c r="F64" s="73"/>
      <c r="G64" s="69">
        <v>-3621</v>
      </c>
    </row>
    <row r="65" spans="2:9" ht="14.1" customHeight="1" x14ac:dyDescent="0.25">
      <c r="B65" s="65"/>
      <c r="C65" s="72"/>
      <c r="D65" s="61"/>
      <c r="E65" s="67"/>
      <c r="F65" s="72"/>
      <c r="G65" s="68"/>
    </row>
    <row r="66" spans="2:9" ht="14.1" customHeight="1" x14ac:dyDescent="0.25">
      <c r="B66" s="80"/>
      <c r="C66" s="81" t="s">
        <v>101</v>
      </c>
      <c r="D66" s="61"/>
      <c r="E66" s="63">
        <v>23962</v>
      </c>
      <c r="F66" s="81"/>
      <c r="G66" s="63">
        <v>17388</v>
      </c>
    </row>
    <row r="67" spans="2:9" ht="14.1" customHeight="1" x14ac:dyDescent="0.25">
      <c r="B67" s="80"/>
      <c r="C67" s="81"/>
      <c r="D67" s="61"/>
      <c r="E67" s="67"/>
      <c r="F67" s="81"/>
      <c r="G67" s="63"/>
    </row>
    <row r="68" spans="2:9" ht="14.1" customHeight="1" x14ac:dyDescent="0.25">
      <c r="B68" s="65"/>
      <c r="C68" s="54" t="s">
        <v>102</v>
      </c>
      <c r="D68" s="82">
        <v>10</v>
      </c>
      <c r="E68" s="83">
        <v>-4192</v>
      </c>
      <c r="F68" s="84"/>
      <c r="G68" s="83">
        <v>-8303</v>
      </c>
    </row>
    <row r="69" spans="2:9" ht="14.1" customHeight="1" x14ac:dyDescent="0.25">
      <c r="B69" s="65"/>
      <c r="C69" s="54" t="s">
        <v>103</v>
      </c>
      <c r="D69" s="82">
        <v>10</v>
      </c>
      <c r="E69" s="83">
        <v>-1589</v>
      </c>
      <c r="F69" s="84"/>
      <c r="G69" s="83">
        <v>-2838</v>
      </c>
    </row>
    <row r="70" spans="2:9" ht="14.1" customHeight="1" x14ac:dyDescent="0.25">
      <c r="B70" s="65"/>
      <c r="C70" s="54" t="s">
        <v>104</v>
      </c>
      <c r="D70" s="82">
        <v>10</v>
      </c>
      <c r="E70" s="67">
        <v>2191</v>
      </c>
      <c r="F70" s="54"/>
      <c r="G70" s="75">
        <v>4192</v>
      </c>
    </row>
    <row r="71" spans="2:9" ht="14.1" customHeight="1" x14ac:dyDescent="0.25">
      <c r="B71" s="65"/>
      <c r="C71" s="72"/>
      <c r="D71" s="72"/>
      <c r="E71" s="67"/>
      <c r="F71" s="72"/>
      <c r="G71" s="68"/>
    </row>
    <row r="72" spans="2:9" ht="14.1" customHeight="1" x14ac:dyDescent="0.25">
      <c r="B72" s="65"/>
      <c r="C72" s="85" t="s">
        <v>105</v>
      </c>
      <c r="D72" s="85"/>
      <c r="E72" s="62">
        <v>20372</v>
      </c>
      <c r="F72" s="85"/>
      <c r="G72" s="86">
        <v>10439</v>
      </c>
      <c r="I72" s="78"/>
    </row>
    <row r="73" spans="2:9" ht="14.1" customHeight="1" x14ac:dyDescent="0.25">
      <c r="B73" s="65"/>
      <c r="C73" s="85"/>
      <c r="D73" s="85"/>
      <c r="E73" s="86"/>
      <c r="F73" s="85"/>
      <c r="G73" s="86"/>
      <c r="I73" s="64"/>
    </row>
    <row r="74" spans="2:9" ht="14.1" customHeight="1" x14ac:dyDescent="0.25">
      <c r="B74" s="65"/>
      <c r="C74" s="85"/>
      <c r="D74" s="85"/>
      <c r="E74" s="87"/>
      <c r="F74" s="85"/>
      <c r="G74" s="87"/>
    </row>
    <row r="75" spans="2:9" ht="14.1" customHeight="1" x14ac:dyDescent="0.25">
      <c r="B75" s="65"/>
      <c r="C75" s="88"/>
      <c r="D75" s="88"/>
      <c r="E75" s="89"/>
      <c r="F75" s="88"/>
      <c r="G75" s="89"/>
    </row>
    <row r="76" spans="2:9" ht="14.1" customHeight="1" x14ac:dyDescent="0.25">
      <c r="B76" s="65"/>
      <c r="C76" s="88"/>
      <c r="D76" s="88"/>
      <c r="E76" s="89"/>
      <c r="F76" s="88"/>
      <c r="G76" s="89"/>
    </row>
    <row r="77" spans="2:9" x14ac:dyDescent="0.25">
      <c r="B77" s="65"/>
      <c r="C77" s="89"/>
      <c r="D77" s="88"/>
      <c r="E77" s="89"/>
      <c r="F77" s="88"/>
      <c r="G77" s="89"/>
    </row>
    <row r="78" spans="2:9" x14ac:dyDescent="0.25">
      <c r="B78" s="65"/>
      <c r="C78" s="89"/>
      <c r="D78" s="88"/>
      <c r="E78" s="89"/>
      <c r="F78" s="88"/>
      <c r="G78" s="89"/>
    </row>
    <row r="79" spans="2:9" x14ac:dyDescent="0.25">
      <c r="B79" s="65"/>
      <c r="C79" s="88"/>
      <c r="D79" s="88"/>
      <c r="E79" s="89"/>
      <c r="F79" s="88"/>
      <c r="G79" s="89"/>
    </row>
    <row r="80" spans="2:9" x14ac:dyDescent="0.25">
      <c r="B80" s="65"/>
      <c r="C80" s="88"/>
      <c r="D80" s="88"/>
      <c r="E80" s="89"/>
      <c r="F80" s="88"/>
      <c r="G80" s="89"/>
    </row>
    <row r="81" spans="2:7" x14ac:dyDescent="0.25">
      <c r="B81" s="65"/>
      <c r="C81" s="88"/>
      <c r="D81" s="88"/>
      <c r="E81" s="89"/>
      <c r="F81" s="88"/>
      <c r="G81" s="88"/>
    </row>
    <row r="82" spans="2:7" x14ac:dyDescent="0.25">
      <c r="B82" s="65"/>
      <c r="C82" s="88"/>
      <c r="D82" s="88"/>
      <c r="E82" s="89"/>
      <c r="F82" s="88"/>
      <c r="G82" s="88"/>
    </row>
    <row r="83" spans="2:7" x14ac:dyDescent="0.25">
      <c r="B83" s="65"/>
      <c r="C83" s="88"/>
      <c r="D83" s="88"/>
      <c r="E83" s="89"/>
      <c r="F83" s="88"/>
      <c r="G83" s="88"/>
    </row>
    <row r="84" spans="2:7" x14ac:dyDescent="0.25">
      <c r="B84" s="65"/>
      <c r="C84" s="88"/>
      <c r="D84" s="88"/>
      <c r="E84" s="89"/>
      <c r="F84" s="88"/>
      <c r="G84" s="88"/>
    </row>
    <row r="85" spans="2:7" x14ac:dyDescent="0.25">
      <c r="B85" s="65"/>
      <c r="C85" s="88"/>
      <c r="D85" s="88"/>
      <c r="E85" s="89"/>
      <c r="F85" s="88"/>
      <c r="G85" s="88"/>
    </row>
    <row r="86" spans="2:7" x14ac:dyDescent="0.25">
      <c r="B86" s="65"/>
      <c r="C86" s="88"/>
      <c r="D86" s="88"/>
      <c r="E86" s="89"/>
      <c r="F86" s="88"/>
      <c r="G86" s="88"/>
    </row>
    <row r="87" spans="2:7" x14ac:dyDescent="0.25">
      <c r="B87" s="65"/>
      <c r="C87" s="88"/>
      <c r="D87" s="88"/>
      <c r="E87" s="89"/>
      <c r="F87" s="88"/>
      <c r="G87" s="88"/>
    </row>
    <row r="88" spans="2:7" x14ac:dyDescent="0.25">
      <c r="B88" s="65"/>
      <c r="C88" s="88"/>
      <c r="D88" s="88"/>
      <c r="E88" s="89"/>
      <c r="F88" s="88"/>
      <c r="G88" s="88"/>
    </row>
    <row r="89" spans="2:7" x14ac:dyDescent="0.25">
      <c r="B89" s="65"/>
      <c r="C89" s="88"/>
      <c r="D89" s="88"/>
      <c r="E89" s="88"/>
      <c r="F89" s="88"/>
      <c r="G89" s="88"/>
    </row>
    <row r="90" spans="2:7" x14ac:dyDescent="0.25">
      <c r="B90" s="65"/>
      <c r="C90" s="88"/>
      <c r="D90" s="88"/>
      <c r="E90" s="88"/>
      <c r="F90" s="88"/>
      <c r="G90" s="88"/>
    </row>
    <row r="91" spans="2:7" x14ac:dyDescent="0.25">
      <c r="B91" s="65"/>
      <c r="C91" s="88"/>
      <c r="D91" s="88"/>
      <c r="E91" s="88"/>
      <c r="F91" s="88"/>
      <c r="G91" s="88"/>
    </row>
    <row r="92" spans="2:7" x14ac:dyDescent="0.25">
      <c r="B92" s="65"/>
      <c r="C92" s="88"/>
      <c r="D92" s="88"/>
      <c r="E92" s="88"/>
      <c r="F92" s="88"/>
      <c r="G92" s="88"/>
    </row>
    <row r="93" spans="2:7" x14ac:dyDescent="0.25">
      <c r="B93" s="65"/>
      <c r="C93" s="88"/>
      <c r="D93" s="88"/>
      <c r="E93" s="88"/>
      <c r="F93" s="88"/>
      <c r="G93" s="88"/>
    </row>
    <row r="94" spans="2:7" x14ac:dyDescent="0.25">
      <c r="B94" s="65"/>
      <c r="C94" s="88"/>
      <c r="D94" s="88"/>
      <c r="E94" s="88"/>
      <c r="F94" s="88"/>
      <c r="G94" s="88"/>
    </row>
    <row r="95" spans="2:7" x14ac:dyDescent="0.25">
      <c r="B95" s="65"/>
      <c r="C95" s="88"/>
      <c r="D95" s="88"/>
      <c r="E95" s="88"/>
      <c r="F95" s="88"/>
      <c r="G95" s="88"/>
    </row>
    <row r="96" spans="2:7" x14ac:dyDescent="0.25">
      <c r="B96" s="65"/>
      <c r="C96" s="88"/>
      <c r="D96" s="88"/>
      <c r="E96" s="88"/>
      <c r="F96" s="88"/>
      <c r="G96" s="88"/>
    </row>
    <row r="97" spans="2:7" x14ac:dyDescent="0.25">
      <c r="B97" s="65"/>
      <c r="C97" s="88"/>
      <c r="D97" s="88"/>
      <c r="E97" s="88"/>
      <c r="F97" s="88"/>
      <c r="G97" s="88"/>
    </row>
    <row r="98" spans="2:7" x14ac:dyDescent="0.25">
      <c r="B98" s="65"/>
      <c r="C98" s="88"/>
      <c r="D98" s="88"/>
      <c r="E98" s="88"/>
      <c r="F98" s="88"/>
      <c r="G98" s="88"/>
    </row>
    <row r="99" spans="2:7" x14ac:dyDescent="0.25">
      <c r="B99" s="65"/>
      <c r="C99" s="88"/>
      <c r="D99" s="88"/>
      <c r="E99" s="88"/>
      <c r="F99" s="88"/>
      <c r="G99" s="88"/>
    </row>
    <row r="100" spans="2:7" x14ac:dyDescent="0.25">
      <c r="B100" s="65"/>
      <c r="C100" s="88"/>
      <c r="D100" s="88"/>
      <c r="E100" s="88"/>
      <c r="F100" s="88"/>
      <c r="G100" s="88"/>
    </row>
    <row r="101" spans="2:7" x14ac:dyDescent="0.25">
      <c r="B101" s="65"/>
      <c r="C101" s="88"/>
      <c r="D101" s="88"/>
      <c r="E101" s="88"/>
      <c r="F101" s="88"/>
      <c r="G101" s="88"/>
    </row>
    <row r="102" spans="2:7" x14ac:dyDescent="0.25">
      <c r="B102" s="65"/>
      <c r="C102" s="88"/>
      <c r="D102" s="88"/>
      <c r="E102" s="88"/>
      <c r="F102" s="88"/>
      <c r="G102" s="88"/>
    </row>
    <row r="103" spans="2:7" x14ac:dyDescent="0.25">
      <c r="B103" s="65"/>
      <c r="C103" s="88"/>
      <c r="D103" s="88"/>
      <c r="E103" s="88"/>
      <c r="F103" s="88"/>
      <c r="G103" s="88"/>
    </row>
    <row r="104" spans="2:7" x14ac:dyDescent="0.25">
      <c r="B104" s="65"/>
      <c r="C104" s="88"/>
      <c r="D104" s="88"/>
      <c r="E104" s="88"/>
      <c r="F104" s="88"/>
      <c r="G104" s="88"/>
    </row>
    <row r="105" spans="2:7" x14ac:dyDescent="0.25">
      <c r="B105" s="65"/>
      <c r="C105" s="88"/>
      <c r="D105" s="88"/>
      <c r="E105" s="88"/>
      <c r="F105" s="88"/>
      <c r="G105" s="88"/>
    </row>
    <row r="106" spans="2:7" x14ac:dyDescent="0.25">
      <c r="B106" s="65"/>
      <c r="C106" s="88"/>
      <c r="D106" s="88"/>
      <c r="E106" s="88"/>
      <c r="F106" s="88"/>
      <c r="G106" s="88"/>
    </row>
    <row r="107" spans="2:7" x14ac:dyDescent="0.25">
      <c r="B107" s="65"/>
      <c r="C107" s="88"/>
      <c r="D107" s="88"/>
      <c r="E107" s="88"/>
      <c r="F107" s="88"/>
      <c r="G107" s="88"/>
    </row>
    <row r="108" spans="2:7" x14ac:dyDescent="0.25">
      <c r="B108" s="65"/>
      <c r="C108" s="88"/>
      <c r="D108" s="88"/>
      <c r="E108" s="88"/>
      <c r="F108" s="88"/>
      <c r="G108" s="88"/>
    </row>
    <row r="109" spans="2:7" x14ac:dyDescent="0.25">
      <c r="B109" s="65"/>
      <c r="C109" s="88"/>
      <c r="D109" s="88"/>
      <c r="E109" s="88"/>
      <c r="F109" s="88"/>
      <c r="G109" s="88"/>
    </row>
    <row r="110" spans="2:7" x14ac:dyDescent="0.25">
      <c r="B110" s="65"/>
      <c r="C110" s="88"/>
      <c r="D110" s="88"/>
      <c r="E110" s="88"/>
      <c r="F110" s="88"/>
      <c r="G110" s="88"/>
    </row>
    <row r="111" spans="2:7" x14ac:dyDescent="0.25">
      <c r="B111" s="65"/>
      <c r="C111" s="88"/>
      <c r="D111" s="88"/>
      <c r="E111" s="88"/>
      <c r="F111" s="88"/>
      <c r="G111" s="88"/>
    </row>
    <row r="112" spans="2:7" x14ac:dyDescent="0.25">
      <c r="B112" s="65"/>
      <c r="C112" s="88"/>
      <c r="D112" s="88"/>
      <c r="E112" s="88"/>
      <c r="F112" s="88"/>
      <c r="G112" s="88"/>
    </row>
    <row r="113" spans="2:7" x14ac:dyDescent="0.25">
      <c r="B113" s="65"/>
      <c r="C113" s="88"/>
      <c r="D113" s="88"/>
      <c r="E113" s="88"/>
      <c r="F113" s="88"/>
      <c r="G113" s="88"/>
    </row>
    <row r="114" spans="2:7" x14ac:dyDescent="0.25">
      <c r="B114" s="65"/>
      <c r="C114" s="88"/>
      <c r="D114" s="88"/>
      <c r="E114" s="88"/>
      <c r="F114" s="88"/>
      <c r="G114" s="88"/>
    </row>
    <row r="115" spans="2:7" x14ac:dyDescent="0.25">
      <c r="B115" s="65"/>
      <c r="C115" s="88"/>
      <c r="D115" s="88"/>
      <c r="E115" s="88"/>
      <c r="F115" s="88"/>
      <c r="G115" s="88"/>
    </row>
    <row r="116" spans="2:7" x14ac:dyDescent="0.25">
      <c r="B116" s="65"/>
      <c r="C116" s="88"/>
      <c r="D116" s="88"/>
      <c r="E116" s="88"/>
      <c r="F116" s="88"/>
      <c r="G116" s="88"/>
    </row>
    <row r="117" spans="2:7" x14ac:dyDescent="0.25">
      <c r="B117" s="65"/>
      <c r="C117" s="88"/>
      <c r="D117" s="88"/>
      <c r="E117" s="88"/>
      <c r="F117" s="88"/>
      <c r="G117" s="88"/>
    </row>
    <row r="118" spans="2:7" x14ac:dyDescent="0.25">
      <c r="B118" s="65"/>
      <c r="C118" s="88"/>
      <c r="D118" s="88"/>
      <c r="E118" s="88"/>
      <c r="F118" s="88"/>
      <c r="G118" s="88"/>
    </row>
    <row r="119" spans="2:7" x14ac:dyDescent="0.25">
      <c r="B119" s="65"/>
      <c r="C119" s="88"/>
      <c r="D119" s="88"/>
      <c r="E119" s="88"/>
      <c r="F119" s="88"/>
      <c r="G119" s="88"/>
    </row>
    <row r="120" spans="2:7" x14ac:dyDescent="0.25">
      <c r="B120" s="65"/>
      <c r="C120" s="88"/>
      <c r="D120" s="88"/>
      <c r="E120" s="88"/>
      <c r="F120" s="88"/>
      <c r="G120" s="88"/>
    </row>
    <row r="121" spans="2:7" x14ac:dyDescent="0.25">
      <c r="B121" s="65"/>
      <c r="C121" s="88"/>
      <c r="D121" s="88"/>
      <c r="E121" s="88"/>
      <c r="F121" s="88"/>
      <c r="G121" s="88"/>
    </row>
    <row r="122" spans="2:7" x14ac:dyDescent="0.25">
      <c r="B122" s="65"/>
      <c r="C122" s="88"/>
      <c r="D122" s="88"/>
      <c r="E122" s="88"/>
      <c r="F122" s="88"/>
      <c r="G122" s="88"/>
    </row>
    <row r="123" spans="2:7" x14ac:dyDescent="0.25">
      <c r="B123" s="65"/>
      <c r="C123" s="88"/>
      <c r="D123" s="88"/>
      <c r="E123" s="88"/>
      <c r="F123" s="88"/>
      <c r="G123" s="88"/>
    </row>
    <row r="124" spans="2:7" x14ac:dyDescent="0.25">
      <c r="B124" s="65"/>
      <c r="C124" s="88"/>
      <c r="D124" s="88"/>
      <c r="E124" s="88"/>
      <c r="F124" s="88"/>
      <c r="G124" s="88"/>
    </row>
    <row r="125" spans="2:7" x14ac:dyDescent="0.25">
      <c r="B125" s="65"/>
      <c r="C125" s="88"/>
      <c r="D125" s="88"/>
      <c r="E125" s="88"/>
      <c r="F125" s="88"/>
      <c r="G125" s="88"/>
    </row>
    <row r="126" spans="2:7" x14ac:dyDescent="0.25">
      <c r="B126" s="65"/>
      <c r="C126" s="88"/>
      <c r="D126" s="88"/>
      <c r="E126" s="88"/>
      <c r="F126" s="88"/>
      <c r="G126" s="88"/>
    </row>
    <row r="127" spans="2:7" x14ac:dyDescent="0.25">
      <c r="B127" s="65"/>
      <c r="C127" s="88"/>
      <c r="D127" s="88"/>
      <c r="E127" s="88"/>
      <c r="F127" s="88"/>
      <c r="G127" s="88"/>
    </row>
    <row r="128" spans="2:7" x14ac:dyDescent="0.25">
      <c r="B128" s="65"/>
      <c r="C128" s="88"/>
      <c r="D128" s="88"/>
      <c r="E128" s="88"/>
      <c r="F128" s="88"/>
      <c r="G128" s="88"/>
    </row>
    <row r="129" spans="1:7" x14ac:dyDescent="0.25">
      <c r="B129" s="65"/>
      <c r="C129" s="88"/>
      <c r="D129" s="88"/>
      <c r="E129" s="88"/>
      <c r="F129" s="88"/>
      <c r="G129" s="88"/>
    </row>
    <row r="130" spans="1:7" x14ac:dyDescent="0.25">
      <c r="B130" s="65"/>
      <c r="C130" s="88"/>
      <c r="D130" s="88"/>
      <c r="E130" s="88"/>
      <c r="F130" s="88"/>
      <c r="G130" s="88"/>
    </row>
    <row r="131" spans="1:7" x14ac:dyDescent="0.25">
      <c r="B131" s="65"/>
      <c r="C131" s="88"/>
      <c r="D131" s="88"/>
      <c r="E131" s="88"/>
      <c r="F131" s="88"/>
      <c r="G131" s="88"/>
    </row>
    <row r="132" spans="1:7" x14ac:dyDescent="0.25">
      <c r="B132" s="65"/>
      <c r="C132" s="88"/>
      <c r="D132" s="88"/>
      <c r="E132" s="88"/>
      <c r="F132" s="88"/>
      <c r="G132" s="88"/>
    </row>
    <row r="133" spans="1:7" x14ac:dyDescent="0.25">
      <c r="B133" s="65"/>
      <c r="C133" s="88"/>
      <c r="D133" s="88"/>
      <c r="E133" s="88"/>
      <c r="F133" s="88"/>
      <c r="G133" s="88"/>
    </row>
    <row r="134" spans="1:7" x14ac:dyDescent="0.25">
      <c r="C134" s="90"/>
      <c r="D134" s="90"/>
      <c r="E134" s="90"/>
      <c r="F134" s="90"/>
      <c r="G134" s="90"/>
    </row>
    <row r="135" spans="1:7" x14ac:dyDescent="0.25">
      <c r="C135" s="91" t="s">
        <v>106</v>
      </c>
      <c r="D135" s="91"/>
      <c r="E135" s="91"/>
      <c r="F135" s="91"/>
      <c r="G135" s="91"/>
    </row>
    <row r="136" spans="1:7" x14ac:dyDescent="0.25">
      <c r="A136" s="54" t="s">
        <v>107</v>
      </c>
      <c r="B136" s="55" t="s">
        <v>108</v>
      </c>
      <c r="C136" s="92" t="s">
        <v>109</v>
      </c>
      <c r="D136" s="92"/>
      <c r="E136" s="92"/>
      <c r="F136" s="92"/>
      <c r="G136" s="92"/>
    </row>
    <row r="137" spans="1:7" x14ac:dyDescent="0.25">
      <c r="B137" s="77" t="s">
        <v>110</v>
      </c>
      <c r="C137" s="93" t="s">
        <v>111</v>
      </c>
      <c r="D137" s="93"/>
      <c r="E137" s="93"/>
      <c r="F137" s="93"/>
      <c r="G137" s="93"/>
    </row>
    <row r="138" spans="1:7" x14ac:dyDescent="0.25">
      <c r="A138" s="58" t="s">
        <v>112</v>
      </c>
      <c r="C138" s="58" t="s">
        <v>113</v>
      </c>
      <c r="D138" s="58"/>
      <c r="E138" s="58"/>
      <c r="F138" s="58"/>
      <c r="G138" s="58"/>
    </row>
    <row r="139" spans="1:7" x14ac:dyDescent="0.25">
      <c r="B139" s="77" t="s">
        <v>114</v>
      </c>
      <c r="C139" s="93" t="s">
        <v>57</v>
      </c>
      <c r="D139" s="93"/>
      <c r="E139" s="93"/>
      <c r="F139" s="93"/>
      <c r="G139" s="93"/>
    </row>
    <row r="140" spans="1:7" x14ac:dyDescent="0.25">
      <c r="A140" s="58" t="s">
        <v>114</v>
      </c>
      <c r="C140" s="58" t="s">
        <v>115</v>
      </c>
      <c r="D140" s="58"/>
      <c r="E140" s="58"/>
      <c r="F140" s="58"/>
      <c r="G140" s="58"/>
    </row>
    <row r="141" spans="1:7" x14ac:dyDescent="0.25">
      <c r="B141" s="77" t="s">
        <v>116</v>
      </c>
      <c r="C141" s="93" t="s">
        <v>58</v>
      </c>
      <c r="D141" s="93"/>
      <c r="E141" s="93"/>
      <c r="F141" s="93"/>
      <c r="G141" s="93"/>
    </row>
    <row r="142" spans="1:7" x14ac:dyDescent="0.25">
      <c r="A142" s="58" t="s">
        <v>116</v>
      </c>
      <c r="B142" s="58"/>
      <c r="C142" s="58" t="s">
        <v>117</v>
      </c>
      <c r="D142" s="58"/>
      <c r="E142" s="58"/>
      <c r="F142" s="58"/>
      <c r="G142" s="58"/>
    </row>
    <row r="143" spans="1:7" x14ac:dyDescent="0.25">
      <c r="A143" s="58" t="s">
        <v>118</v>
      </c>
      <c r="B143" s="58"/>
      <c r="C143" s="58" t="s">
        <v>117</v>
      </c>
      <c r="D143" s="58"/>
      <c r="E143" s="58"/>
      <c r="F143" s="58"/>
      <c r="G143" s="58"/>
    </row>
    <row r="144" spans="1:7" x14ac:dyDescent="0.25">
      <c r="B144" s="65" t="s">
        <v>119</v>
      </c>
      <c r="C144" s="93" t="s">
        <v>120</v>
      </c>
      <c r="D144" s="93"/>
      <c r="E144" s="93"/>
      <c r="F144" s="93"/>
      <c r="G144" s="93"/>
    </row>
    <row r="145" spans="1:7" x14ac:dyDescent="0.25">
      <c r="A145" s="58" t="s">
        <v>119</v>
      </c>
      <c r="C145" s="58" t="s">
        <v>121</v>
      </c>
      <c r="D145" s="58"/>
      <c r="E145" s="58"/>
      <c r="F145" s="58"/>
      <c r="G145" s="58"/>
    </row>
    <row r="146" spans="1:7" x14ac:dyDescent="0.25">
      <c r="B146" s="65" t="s">
        <v>122</v>
      </c>
      <c r="C146" s="94" t="s">
        <v>123</v>
      </c>
      <c r="D146" s="94"/>
      <c r="E146" s="94"/>
      <c r="F146" s="94"/>
      <c r="G146" s="94"/>
    </row>
    <row r="147" spans="1:7" x14ac:dyDescent="0.25">
      <c r="B147" s="77" t="s">
        <v>124</v>
      </c>
      <c r="C147" s="93" t="s">
        <v>125</v>
      </c>
      <c r="D147" s="93"/>
      <c r="E147" s="93"/>
      <c r="F147" s="93"/>
      <c r="G147" s="93"/>
    </row>
    <row r="148" spans="1:7" x14ac:dyDescent="0.25">
      <c r="A148" s="58" t="s">
        <v>126</v>
      </c>
      <c r="B148" s="65"/>
      <c r="C148" s="58" t="s">
        <v>127</v>
      </c>
      <c r="D148" s="58"/>
      <c r="E148" s="58"/>
      <c r="F148" s="58"/>
      <c r="G148" s="58"/>
    </row>
    <row r="149" spans="1:7" x14ac:dyDescent="0.25">
      <c r="A149" s="58" t="s">
        <v>128</v>
      </c>
      <c r="C149" s="58" t="s">
        <v>127</v>
      </c>
      <c r="D149" s="58"/>
      <c r="E149" s="58"/>
      <c r="F149" s="58"/>
      <c r="G149" s="58"/>
    </row>
    <row r="150" spans="1:7" x14ac:dyDescent="0.25">
      <c r="A150" s="58" t="s">
        <v>129</v>
      </c>
      <c r="C150" s="58" t="s">
        <v>127</v>
      </c>
      <c r="D150" s="58"/>
      <c r="E150" s="58"/>
      <c r="F150" s="58"/>
      <c r="G150" s="58"/>
    </row>
    <row r="151" spans="1:7" x14ac:dyDescent="0.25">
      <c r="B151" s="65" t="s">
        <v>130</v>
      </c>
      <c r="C151" s="92" t="s">
        <v>62</v>
      </c>
      <c r="D151" s="92"/>
      <c r="E151" s="92"/>
      <c r="F151" s="92"/>
      <c r="G151" s="92"/>
    </row>
    <row r="152" spans="1:7" x14ac:dyDescent="0.25">
      <c r="B152" s="65" t="s">
        <v>130</v>
      </c>
      <c r="C152" s="92" t="s">
        <v>63</v>
      </c>
      <c r="D152" s="92"/>
      <c r="E152" s="92"/>
      <c r="F152" s="92"/>
      <c r="G152" s="92"/>
    </row>
    <row r="153" spans="1:7" x14ac:dyDescent="0.25">
      <c r="B153" s="77" t="s">
        <v>131</v>
      </c>
      <c r="C153" s="92" t="s">
        <v>65</v>
      </c>
      <c r="D153" s="92"/>
      <c r="E153" s="92"/>
      <c r="F153" s="92"/>
      <c r="G153" s="92"/>
    </row>
    <row r="154" spans="1:7" x14ac:dyDescent="0.25">
      <c r="A154" s="54" t="s">
        <v>132</v>
      </c>
      <c r="B154" s="65"/>
      <c r="C154" s="95" t="s">
        <v>133</v>
      </c>
      <c r="D154" s="95"/>
      <c r="E154" s="95"/>
      <c r="F154" s="95"/>
      <c r="G154" s="95"/>
    </row>
    <row r="155" spans="1:7" x14ac:dyDescent="0.25">
      <c r="A155" s="54" t="s">
        <v>134</v>
      </c>
      <c r="B155" s="65"/>
      <c r="C155" s="95" t="s">
        <v>133</v>
      </c>
      <c r="D155" s="95"/>
      <c r="E155" s="95"/>
      <c r="F155" s="95"/>
      <c r="G155" s="95"/>
    </row>
    <row r="156" spans="1:7" x14ac:dyDescent="0.25">
      <c r="A156" s="54" t="s">
        <v>135</v>
      </c>
      <c r="B156" s="65"/>
      <c r="C156" s="95" t="s">
        <v>133</v>
      </c>
      <c r="D156" s="95"/>
      <c r="E156" s="95"/>
      <c r="F156" s="95"/>
      <c r="G156" s="95"/>
    </row>
    <row r="157" spans="1:7" x14ac:dyDescent="0.25">
      <c r="B157" s="77" t="s">
        <v>136</v>
      </c>
      <c r="C157" s="92" t="s">
        <v>137</v>
      </c>
      <c r="D157" s="92"/>
      <c r="E157" s="92"/>
      <c r="F157" s="92"/>
      <c r="G157" s="92"/>
    </row>
    <row r="158" spans="1:7" x14ac:dyDescent="0.25">
      <c r="A158" s="54" t="s">
        <v>138</v>
      </c>
      <c r="B158" s="65"/>
      <c r="C158" s="95" t="s">
        <v>139</v>
      </c>
      <c r="D158" s="95"/>
      <c r="E158" s="95"/>
      <c r="F158" s="95"/>
      <c r="G158" s="95"/>
    </row>
    <row r="159" spans="1:7" x14ac:dyDescent="0.25">
      <c r="A159" s="54" t="s">
        <v>140</v>
      </c>
      <c r="B159" s="65"/>
      <c r="C159" s="95" t="s">
        <v>139</v>
      </c>
      <c r="D159" s="95"/>
      <c r="E159" s="95"/>
      <c r="F159" s="95"/>
      <c r="G159" s="95"/>
    </row>
    <row r="160" spans="1:7" x14ac:dyDescent="0.25">
      <c r="B160" s="65" t="s">
        <v>130</v>
      </c>
      <c r="C160" s="92" t="s">
        <v>141</v>
      </c>
      <c r="D160" s="92"/>
      <c r="E160" s="92"/>
      <c r="F160" s="92"/>
      <c r="G160" s="92"/>
    </row>
    <row r="161" spans="1:7" x14ac:dyDescent="0.25">
      <c r="B161" s="65" t="s">
        <v>130</v>
      </c>
      <c r="C161" s="92" t="s">
        <v>142</v>
      </c>
      <c r="D161" s="92"/>
      <c r="E161" s="92"/>
      <c r="F161" s="92"/>
      <c r="G161" s="92"/>
    </row>
    <row r="162" spans="1:7" x14ac:dyDescent="0.25">
      <c r="B162" s="65" t="s">
        <v>143</v>
      </c>
      <c r="C162" s="95" t="s">
        <v>144</v>
      </c>
      <c r="D162" s="95"/>
      <c r="E162" s="95"/>
      <c r="F162" s="95"/>
      <c r="G162" s="95"/>
    </row>
    <row r="163" spans="1:7" x14ac:dyDescent="0.25">
      <c r="A163" s="58" t="s">
        <v>145</v>
      </c>
      <c r="B163" s="65"/>
      <c r="C163" s="58" t="s">
        <v>146</v>
      </c>
      <c r="D163" s="58"/>
      <c r="E163" s="58"/>
      <c r="F163" s="58"/>
      <c r="G163" s="58"/>
    </row>
    <row r="164" spans="1:7" x14ac:dyDescent="0.25">
      <c r="B164" s="65" t="s">
        <v>147</v>
      </c>
      <c r="C164" s="95" t="s">
        <v>68</v>
      </c>
      <c r="D164" s="95"/>
      <c r="E164" s="95"/>
      <c r="F164" s="95"/>
      <c r="G164" s="95"/>
    </row>
    <row r="165" spans="1:7" x14ac:dyDescent="0.25">
      <c r="A165" s="58" t="s">
        <v>148</v>
      </c>
      <c r="C165" s="58" t="s">
        <v>149</v>
      </c>
      <c r="D165" s="58"/>
      <c r="E165" s="58"/>
      <c r="F165" s="58"/>
      <c r="G165" s="58"/>
    </row>
    <row r="166" spans="1:7" x14ac:dyDescent="0.25">
      <c r="B166" s="65" t="s">
        <v>150</v>
      </c>
      <c r="C166" s="95" t="s">
        <v>69</v>
      </c>
      <c r="D166" s="95"/>
      <c r="E166" s="95"/>
      <c r="F166" s="95"/>
      <c r="G166" s="95"/>
    </row>
    <row r="167" spans="1:7" x14ac:dyDescent="0.25">
      <c r="A167" s="58" t="s">
        <v>151</v>
      </c>
      <c r="B167" s="65"/>
      <c r="C167" s="58" t="s">
        <v>152</v>
      </c>
      <c r="D167" s="58"/>
      <c r="E167" s="58"/>
      <c r="F167" s="58"/>
      <c r="G167" s="58"/>
    </row>
    <row r="168" spans="1:7" x14ac:dyDescent="0.25">
      <c r="B168" s="65" t="s">
        <v>153</v>
      </c>
      <c r="C168" s="95" t="s">
        <v>154</v>
      </c>
      <c r="D168" s="95"/>
      <c r="E168" s="95"/>
      <c r="F168" s="95"/>
      <c r="G168" s="95"/>
    </row>
    <row r="169" spans="1:7" x14ac:dyDescent="0.25">
      <c r="A169" s="58" t="s">
        <v>155</v>
      </c>
      <c r="C169" s="58" t="s">
        <v>156</v>
      </c>
      <c r="D169" s="58"/>
      <c r="E169" s="58"/>
      <c r="F169" s="58"/>
      <c r="G169" s="58"/>
    </row>
    <row r="170" spans="1:7" x14ac:dyDescent="0.25">
      <c r="B170" s="65" t="s">
        <v>157</v>
      </c>
      <c r="C170" s="95" t="s">
        <v>70</v>
      </c>
      <c r="D170" s="95"/>
      <c r="E170" s="95"/>
      <c r="F170" s="95"/>
      <c r="G170" s="95"/>
    </row>
    <row r="171" spans="1:7" x14ac:dyDescent="0.25">
      <c r="A171" s="58" t="s">
        <v>158</v>
      </c>
      <c r="B171" s="65"/>
      <c r="C171" s="58" t="s">
        <v>159</v>
      </c>
      <c r="D171" s="58"/>
      <c r="E171" s="58"/>
      <c r="F171" s="58"/>
      <c r="G171" s="58"/>
    </row>
    <row r="172" spans="1:7" x14ac:dyDescent="0.25">
      <c r="B172" s="65" t="s">
        <v>160</v>
      </c>
      <c r="C172" s="95" t="s">
        <v>161</v>
      </c>
      <c r="D172" s="95"/>
      <c r="E172" s="95"/>
      <c r="F172" s="95"/>
      <c r="G172" s="95"/>
    </row>
    <row r="173" spans="1:7" x14ac:dyDescent="0.25">
      <c r="A173" s="58" t="s">
        <v>162</v>
      </c>
      <c r="C173" s="58" t="s">
        <v>163</v>
      </c>
      <c r="D173" s="58"/>
      <c r="E173" s="58"/>
      <c r="F173" s="58"/>
      <c r="G173" s="58"/>
    </row>
    <row r="174" spans="1:7" x14ac:dyDescent="0.25">
      <c r="B174" s="65" t="s">
        <v>130</v>
      </c>
      <c r="C174" s="92" t="s">
        <v>74</v>
      </c>
      <c r="D174" s="92"/>
      <c r="E174" s="92"/>
      <c r="F174" s="92"/>
      <c r="G174" s="92"/>
    </row>
    <row r="175" spans="1:7" x14ac:dyDescent="0.25">
      <c r="B175" s="65" t="s">
        <v>130</v>
      </c>
      <c r="C175" s="92" t="s">
        <v>164</v>
      </c>
      <c r="D175" s="92"/>
      <c r="E175" s="92"/>
      <c r="F175" s="92"/>
      <c r="G175" s="92"/>
    </row>
    <row r="176" spans="1:7" x14ac:dyDescent="0.25">
      <c r="B176" s="65" t="s">
        <v>165</v>
      </c>
      <c r="C176" s="95" t="s">
        <v>76</v>
      </c>
      <c r="D176" s="95"/>
      <c r="E176" s="95"/>
      <c r="F176" s="95"/>
      <c r="G176" s="95"/>
    </row>
    <row r="177" spans="1:7" x14ac:dyDescent="0.25">
      <c r="A177" s="58" t="s">
        <v>166</v>
      </c>
      <c r="C177" s="58" t="s">
        <v>167</v>
      </c>
      <c r="D177" s="58"/>
      <c r="E177" s="58"/>
      <c r="F177" s="58"/>
      <c r="G177" s="58"/>
    </row>
    <row r="178" spans="1:7" x14ac:dyDescent="0.25">
      <c r="A178" s="58" t="s">
        <v>168</v>
      </c>
      <c r="C178" s="58" t="s">
        <v>169</v>
      </c>
      <c r="D178" s="58"/>
      <c r="E178" s="58"/>
      <c r="F178" s="58"/>
      <c r="G178" s="58"/>
    </row>
    <row r="179" spans="1:7" x14ac:dyDescent="0.25">
      <c r="B179" s="65" t="s">
        <v>170</v>
      </c>
      <c r="C179" s="95" t="s">
        <v>77</v>
      </c>
      <c r="D179" s="95"/>
      <c r="E179" s="95"/>
      <c r="F179" s="95"/>
      <c r="G179" s="95"/>
    </row>
    <row r="180" spans="1:7" x14ac:dyDescent="0.25">
      <c r="A180" s="58" t="s">
        <v>170</v>
      </c>
      <c r="C180" s="58" t="s">
        <v>171</v>
      </c>
      <c r="D180" s="58"/>
      <c r="E180" s="58"/>
      <c r="F180" s="58"/>
      <c r="G180" s="58"/>
    </row>
    <row r="181" spans="1:7" x14ac:dyDescent="0.25">
      <c r="B181" s="65" t="s">
        <v>172</v>
      </c>
      <c r="C181" s="95" t="s">
        <v>78</v>
      </c>
      <c r="D181" s="95"/>
      <c r="E181" s="95"/>
      <c r="F181" s="95"/>
      <c r="G181" s="95"/>
    </row>
    <row r="182" spans="1:7" x14ac:dyDescent="0.25">
      <c r="A182" s="58" t="s">
        <v>173</v>
      </c>
      <c r="C182" s="58" t="s">
        <v>174</v>
      </c>
      <c r="D182" s="58"/>
      <c r="E182" s="58"/>
      <c r="F182" s="58"/>
      <c r="G182" s="58"/>
    </row>
    <row r="183" spans="1:7" x14ac:dyDescent="0.25">
      <c r="A183" s="96"/>
      <c r="B183" s="65" t="s">
        <v>175</v>
      </c>
      <c r="C183" s="95" t="s">
        <v>176</v>
      </c>
      <c r="D183" s="95"/>
      <c r="E183" s="95"/>
      <c r="F183" s="95"/>
      <c r="G183" s="95"/>
    </row>
    <row r="184" spans="1:7" x14ac:dyDescent="0.25">
      <c r="A184" s="58" t="s">
        <v>177</v>
      </c>
      <c r="C184" s="58" t="s">
        <v>178</v>
      </c>
      <c r="D184" s="58"/>
      <c r="E184" s="58"/>
      <c r="F184" s="58"/>
      <c r="G184" s="58"/>
    </row>
    <row r="185" spans="1:7" x14ac:dyDescent="0.25">
      <c r="A185" s="58" t="s">
        <v>179</v>
      </c>
      <c r="C185" s="58" t="s">
        <v>178</v>
      </c>
      <c r="D185" s="58"/>
      <c r="E185" s="58"/>
      <c r="F185" s="58"/>
      <c r="G185" s="58"/>
    </row>
    <row r="186" spans="1:7" x14ac:dyDescent="0.25">
      <c r="B186" s="65" t="s">
        <v>180</v>
      </c>
      <c r="C186" s="95" t="s">
        <v>181</v>
      </c>
      <c r="D186" s="95"/>
      <c r="E186" s="95"/>
      <c r="F186" s="95"/>
      <c r="G186" s="95"/>
    </row>
    <row r="187" spans="1:7" x14ac:dyDescent="0.25">
      <c r="A187" s="58" t="s">
        <v>182</v>
      </c>
      <c r="C187" s="58" t="s">
        <v>183</v>
      </c>
      <c r="D187" s="58"/>
      <c r="E187" s="58"/>
      <c r="F187" s="58"/>
      <c r="G187" s="58"/>
    </row>
    <row r="188" spans="1:7" x14ac:dyDescent="0.25">
      <c r="B188" s="65" t="s">
        <v>130</v>
      </c>
      <c r="C188" s="92" t="s">
        <v>184</v>
      </c>
      <c r="D188" s="92"/>
      <c r="E188" s="92"/>
      <c r="F188" s="92"/>
      <c r="G188" s="92"/>
    </row>
    <row r="189" spans="1:7" x14ac:dyDescent="0.25">
      <c r="B189" s="65" t="s">
        <v>185</v>
      </c>
      <c r="C189" s="95" t="s">
        <v>186</v>
      </c>
      <c r="D189" s="95"/>
      <c r="E189" s="95"/>
      <c r="F189" s="95"/>
      <c r="G189" s="95"/>
    </row>
    <row r="190" spans="1:7" x14ac:dyDescent="0.25">
      <c r="B190" s="65" t="s">
        <v>187</v>
      </c>
      <c r="C190" s="95" t="s">
        <v>188</v>
      </c>
      <c r="D190" s="95"/>
      <c r="E190" s="95"/>
      <c r="F190" s="95"/>
      <c r="G190" s="95"/>
    </row>
    <row r="191" spans="1:7" x14ac:dyDescent="0.25">
      <c r="A191" s="55" t="s">
        <v>187</v>
      </c>
      <c r="B191" s="58"/>
      <c r="C191" s="58" t="s">
        <v>189</v>
      </c>
      <c r="D191" s="58"/>
      <c r="E191" s="58"/>
      <c r="F191" s="58"/>
      <c r="G191" s="58"/>
    </row>
    <row r="192" spans="1:7" x14ac:dyDescent="0.25">
      <c r="B192" s="65" t="s">
        <v>130</v>
      </c>
      <c r="C192" s="92" t="s">
        <v>79</v>
      </c>
      <c r="D192" s="92"/>
      <c r="E192" s="92"/>
      <c r="F192" s="92"/>
      <c r="G192" s="92"/>
    </row>
    <row r="193" spans="1:7" x14ac:dyDescent="0.25">
      <c r="B193" s="65" t="s">
        <v>130</v>
      </c>
      <c r="C193" s="92" t="s">
        <v>80</v>
      </c>
      <c r="D193" s="92"/>
      <c r="E193" s="92"/>
      <c r="F193" s="92"/>
      <c r="G193" s="92"/>
    </row>
    <row r="194" spans="1:7" x14ac:dyDescent="0.25">
      <c r="B194" s="65" t="s">
        <v>190</v>
      </c>
      <c r="C194" s="92" t="s">
        <v>191</v>
      </c>
      <c r="D194" s="92"/>
      <c r="E194" s="92"/>
      <c r="F194" s="92"/>
      <c r="G194" s="92"/>
    </row>
    <row r="195" spans="1:7" x14ac:dyDescent="0.25">
      <c r="A195" s="54" t="s">
        <v>192</v>
      </c>
      <c r="B195" s="65"/>
      <c r="C195" s="58" t="s">
        <v>193</v>
      </c>
      <c r="D195" s="58"/>
      <c r="E195" s="58"/>
      <c r="F195" s="58"/>
      <c r="G195" s="58"/>
    </row>
    <row r="196" spans="1:7" x14ac:dyDescent="0.25">
      <c r="A196" s="54" t="s">
        <v>194</v>
      </c>
      <c r="B196" s="65"/>
      <c r="C196" s="58" t="s">
        <v>193</v>
      </c>
      <c r="D196" s="58"/>
      <c r="E196" s="58"/>
      <c r="F196" s="58"/>
      <c r="G196" s="58"/>
    </row>
    <row r="197" spans="1:7" x14ac:dyDescent="0.25">
      <c r="A197" s="54" t="s">
        <v>195</v>
      </c>
      <c r="B197" s="65"/>
      <c r="C197" s="58" t="s">
        <v>193</v>
      </c>
      <c r="D197" s="58"/>
      <c r="E197" s="58"/>
      <c r="F197" s="58"/>
      <c r="G197" s="58"/>
    </row>
    <row r="198" spans="1:7" x14ac:dyDescent="0.25">
      <c r="A198" s="54" t="s">
        <v>196</v>
      </c>
      <c r="B198" s="65"/>
      <c r="C198" s="58" t="s">
        <v>193</v>
      </c>
      <c r="D198" s="58"/>
      <c r="E198" s="58"/>
      <c r="F198" s="58"/>
      <c r="G198" s="58"/>
    </row>
    <row r="199" spans="1:7" x14ac:dyDescent="0.25">
      <c r="A199" s="54" t="s">
        <v>197</v>
      </c>
      <c r="B199" s="65"/>
      <c r="C199" s="58" t="s">
        <v>193</v>
      </c>
      <c r="D199" s="58"/>
      <c r="E199" s="58"/>
      <c r="F199" s="58"/>
      <c r="G199" s="58"/>
    </row>
    <row r="200" spans="1:7" x14ac:dyDescent="0.25">
      <c r="A200" s="54" t="s">
        <v>198</v>
      </c>
      <c r="B200" s="65"/>
      <c r="C200" s="58" t="s">
        <v>193</v>
      </c>
      <c r="D200" s="58"/>
      <c r="E200" s="58"/>
      <c r="F200" s="58"/>
      <c r="G200" s="58"/>
    </row>
    <row r="201" spans="1:7" x14ac:dyDescent="0.25">
      <c r="A201" s="54" t="s">
        <v>199</v>
      </c>
      <c r="B201" s="65"/>
      <c r="C201" s="58" t="s">
        <v>193</v>
      </c>
      <c r="D201" s="58"/>
      <c r="E201" s="58"/>
      <c r="F201" s="58"/>
      <c r="G201" s="58"/>
    </row>
    <row r="202" spans="1:7" x14ac:dyDescent="0.25">
      <c r="A202" s="54" t="s">
        <v>200</v>
      </c>
      <c r="B202" s="65"/>
      <c r="C202" s="58" t="s">
        <v>193</v>
      </c>
      <c r="D202" s="58"/>
      <c r="E202" s="58"/>
      <c r="F202" s="58"/>
      <c r="G202" s="58"/>
    </row>
    <row r="203" spans="1:7" x14ac:dyDescent="0.25">
      <c r="A203" s="54" t="s">
        <v>201</v>
      </c>
      <c r="B203" s="65"/>
      <c r="C203" s="58" t="s">
        <v>193</v>
      </c>
      <c r="D203" s="58"/>
      <c r="E203" s="58"/>
      <c r="F203" s="58"/>
      <c r="G203" s="58"/>
    </row>
    <row r="204" spans="1:7" x14ac:dyDescent="0.25">
      <c r="A204" s="54" t="s">
        <v>202</v>
      </c>
      <c r="B204" s="65"/>
      <c r="C204" s="58" t="s">
        <v>193</v>
      </c>
      <c r="D204" s="58"/>
      <c r="E204" s="58"/>
      <c r="F204" s="58"/>
      <c r="G204" s="58"/>
    </row>
    <row r="205" spans="1:7" x14ac:dyDescent="0.25">
      <c r="A205" s="54" t="s">
        <v>203</v>
      </c>
      <c r="B205" s="65"/>
      <c r="C205" s="58" t="s">
        <v>193</v>
      </c>
      <c r="D205" s="58"/>
      <c r="E205" s="58"/>
      <c r="F205" s="58"/>
      <c r="G205" s="58"/>
    </row>
    <row r="206" spans="1:7" x14ac:dyDescent="0.25">
      <c r="A206" s="54" t="s">
        <v>204</v>
      </c>
      <c r="B206" s="65"/>
      <c r="C206" s="58" t="s">
        <v>193</v>
      </c>
      <c r="D206" s="58"/>
      <c r="E206" s="58"/>
      <c r="F206" s="58"/>
      <c r="G206" s="58"/>
    </row>
    <row r="207" spans="1:7" x14ac:dyDescent="0.25">
      <c r="A207" s="54" t="s">
        <v>205</v>
      </c>
      <c r="B207" s="65"/>
      <c r="C207" s="58" t="s">
        <v>193</v>
      </c>
      <c r="D207" s="58"/>
      <c r="E207" s="58"/>
      <c r="F207" s="58"/>
      <c r="G207" s="58"/>
    </row>
    <row r="208" spans="1:7" s="65" customFormat="1" ht="11.25" x14ac:dyDescent="0.2">
      <c r="A208" s="65" t="s">
        <v>206</v>
      </c>
      <c r="C208" s="65" t="s">
        <v>193</v>
      </c>
    </row>
    <row r="209" spans="1:7" x14ac:dyDescent="0.25">
      <c r="B209" s="65" t="s">
        <v>207</v>
      </c>
      <c r="C209" s="92" t="s">
        <v>208</v>
      </c>
      <c r="D209" s="92"/>
      <c r="E209" s="92"/>
      <c r="F209" s="92"/>
      <c r="G209" s="92"/>
    </row>
    <row r="210" spans="1:7" x14ac:dyDescent="0.25">
      <c r="A210" s="54" t="s">
        <v>209</v>
      </c>
      <c r="B210" s="65"/>
      <c r="C210" s="58" t="s">
        <v>210</v>
      </c>
      <c r="D210" s="58"/>
      <c r="E210" s="58"/>
      <c r="F210" s="58"/>
      <c r="G210" s="58"/>
    </row>
    <row r="211" spans="1:7" x14ac:dyDescent="0.25">
      <c r="A211" s="54" t="s">
        <v>211</v>
      </c>
      <c r="B211" s="65"/>
      <c r="C211" s="58" t="s">
        <v>210</v>
      </c>
      <c r="D211" s="58"/>
      <c r="E211" s="58"/>
      <c r="F211" s="58"/>
      <c r="G211" s="58"/>
    </row>
    <row r="212" spans="1:7" x14ac:dyDescent="0.25">
      <c r="A212" s="54" t="s">
        <v>212</v>
      </c>
      <c r="B212" s="65"/>
      <c r="C212" s="58" t="s">
        <v>210</v>
      </c>
      <c r="D212" s="58"/>
      <c r="E212" s="58"/>
      <c r="F212" s="58"/>
      <c r="G212" s="58"/>
    </row>
    <row r="213" spans="1:7" x14ac:dyDescent="0.25">
      <c r="A213" s="54" t="s">
        <v>213</v>
      </c>
      <c r="B213" s="65"/>
      <c r="C213" s="58" t="s">
        <v>210</v>
      </c>
      <c r="D213" s="58"/>
      <c r="E213" s="58"/>
      <c r="F213" s="58"/>
      <c r="G213" s="58"/>
    </row>
    <row r="214" spans="1:7" x14ac:dyDescent="0.25">
      <c r="A214" s="54" t="s">
        <v>214</v>
      </c>
      <c r="B214" s="65"/>
      <c r="C214" s="58" t="s">
        <v>210</v>
      </c>
      <c r="D214" s="58"/>
      <c r="E214" s="58"/>
      <c r="F214" s="58"/>
      <c r="G214" s="58"/>
    </row>
    <row r="215" spans="1:7" x14ac:dyDescent="0.25">
      <c r="A215" s="54" t="s">
        <v>215</v>
      </c>
      <c r="B215" s="65"/>
      <c r="C215" s="58" t="s">
        <v>210</v>
      </c>
      <c r="D215" s="58"/>
      <c r="E215" s="58"/>
      <c r="F215" s="58"/>
      <c r="G215" s="58"/>
    </row>
    <row r="216" spans="1:7" x14ac:dyDescent="0.25">
      <c r="B216" s="65" t="s">
        <v>216</v>
      </c>
      <c r="C216" s="92" t="s">
        <v>82</v>
      </c>
      <c r="D216" s="92"/>
      <c r="E216" s="92"/>
      <c r="F216" s="92"/>
      <c r="G216" s="92"/>
    </row>
    <row r="217" spans="1:7" x14ac:dyDescent="0.25">
      <c r="A217" s="54" t="s">
        <v>217</v>
      </c>
      <c r="B217" s="65"/>
      <c r="C217" s="58" t="s">
        <v>218</v>
      </c>
      <c r="D217" s="58"/>
      <c r="E217" s="58"/>
      <c r="F217" s="58"/>
      <c r="G217" s="58"/>
    </row>
    <row r="218" spans="1:7" x14ac:dyDescent="0.25">
      <c r="A218" s="54" t="s">
        <v>219</v>
      </c>
      <c r="B218" s="65"/>
      <c r="C218" s="58" t="s">
        <v>218</v>
      </c>
      <c r="D218" s="58"/>
      <c r="E218" s="58"/>
      <c r="F218" s="58"/>
      <c r="G218" s="58"/>
    </row>
    <row r="219" spans="1:7" x14ac:dyDescent="0.25">
      <c r="A219" s="54" t="s">
        <v>220</v>
      </c>
      <c r="B219" s="65"/>
      <c r="C219" s="58" t="s">
        <v>218</v>
      </c>
      <c r="D219" s="58"/>
      <c r="E219" s="58"/>
      <c r="F219" s="58"/>
      <c r="G219" s="58"/>
    </row>
    <row r="220" spans="1:7" x14ac:dyDescent="0.25">
      <c r="A220" s="54" t="s">
        <v>221</v>
      </c>
      <c r="B220" s="65"/>
      <c r="C220" s="58" t="s">
        <v>218</v>
      </c>
      <c r="D220" s="58"/>
      <c r="E220" s="58"/>
      <c r="F220" s="58"/>
      <c r="G220" s="58"/>
    </row>
    <row r="221" spans="1:7" x14ac:dyDescent="0.25">
      <c r="A221" s="54" t="s">
        <v>222</v>
      </c>
      <c r="B221" s="65"/>
      <c r="C221" s="58" t="s">
        <v>218</v>
      </c>
      <c r="D221" s="58"/>
      <c r="E221" s="58"/>
      <c r="F221" s="58"/>
      <c r="G221" s="58"/>
    </row>
    <row r="222" spans="1:7" x14ac:dyDescent="0.25">
      <c r="A222" s="54" t="s">
        <v>223</v>
      </c>
      <c r="B222" s="65"/>
      <c r="C222" s="55" t="s">
        <v>218</v>
      </c>
      <c r="D222" s="55"/>
      <c r="E222" s="55"/>
      <c r="F222" s="55"/>
      <c r="G222" s="55"/>
    </row>
    <row r="223" spans="1:7" x14ac:dyDescent="0.25">
      <c r="A223" s="54" t="s">
        <v>224</v>
      </c>
      <c r="B223" s="65"/>
      <c r="C223" s="58" t="s">
        <v>218</v>
      </c>
      <c r="D223" s="58"/>
      <c r="E223" s="58"/>
      <c r="F223" s="58"/>
      <c r="G223" s="58"/>
    </row>
    <row r="224" spans="1:7" x14ac:dyDescent="0.25">
      <c r="A224" s="54" t="s">
        <v>225</v>
      </c>
      <c r="B224" s="65"/>
      <c r="C224" s="58" t="s">
        <v>218</v>
      </c>
      <c r="D224" s="58"/>
      <c r="E224" s="58"/>
      <c r="F224" s="58"/>
      <c r="G224" s="58"/>
    </row>
    <row r="225" spans="1:7" x14ac:dyDescent="0.25">
      <c r="A225" s="54" t="s">
        <v>226</v>
      </c>
      <c r="B225" s="65"/>
      <c r="C225" s="58" t="s">
        <v>218</v>
      </c>
      <c r="D225" s="58"/>
      <c r="E225" s="58"/>
      <c r="F225" s="58"/>
      <c r="G225" s="58"/>
    </row>
    <row r="226" spans="1:7" x14ac:dyDescent="0.25">
      <c r="A226" s="58" t="s">
        <v>227</v>
      </c>
      <c r="C226" s="58" t="s">
        <v>218</v>
      </c>
      <c r="D226" s="58"/>
      <c r="E226" s="58"/>
      <c r="F226" s="58"/>
      <c r="G226" s="58"/>
    </row>
    <row r="227" spans="1:7" x14ac:dyDescent="0.25">
      <c r="B227" s="65" t="s">
        <v>228</v>
      </c>
      <c r="C227" s="92" t="s">
        <v>83</v>
      </c>
      <c r="D227" s="92"/>
      <c r="E227" s="92"/>
      <c r="F227" s="92"/>
      <c r="G227" s="92"/>
    </row>
    <row r="228" spans="1:7" x14ac:dyDescent="0.25">
      <c r="A228" s="58" t="s">
        <v>229</v>
      </c>
      <c r="C228" s="58" t="s">
        <v>230</v>
      </c>
      <c r="D228" s="58"/>
      <c r="E228" s="58"/>
      <c r="F228" s="58"/>
      <c r="G228" s="58"/>
    </row>
    <row r="229" spans="1:7" x14ac:dyDescent="0.25">
      <c r="A229" s="58" t="s">
        <v>231</v>
      </c>
      <c r="C229" s="58" t="s">
        <v>230</v>
      </c>
      <c r="D229" s="58"/>
      <c r="E229" s="58"/>
      <c r="F229" s="58"/>
      <c r="G229" s="58"/>
    </row>
    <row r="230" spans="1:7" x14ac:dyDescent="0.25">
      <c r="A230" s="58" t="s">
        <v>232</v>
      </c>
      <c r="C230" s="58" t="s">
        <v>230</v>
      </c>
      <c r="D230" s="58"/>
      <c r="E230" s="58"/>
      <c r="F230" s="58"/>
      <c r="G230" s="58"/>
    </row>
    <row r="231" spans="1:7" x14ac:dyDescent="0.25">
      <c r="A231" s="58" t="s">
        <v>233</v>
      </c>
      <c r="C231" s="58" t="s">
        <v>230</v>
      </c>
      <c r="D231" s="58"/>
      <c r="E231" s="58"/>
      <c r="F231" s="58"/>
      <c r="G231" s="58"/>
    </row>
    <row r="232" spans="1:7" x14ac:dyDescent="0.25">
      <c r="A232" s="58" t="s">
        <v>234</v>
      </c>
      <c r="C232" s="58" t="s">
        <v>230</v>
      </c>
      <c r="D232" s="58"/>
      <c r="E232" s="58"/>
      <c r="F232" s="58"/>
      <c r="G232" s="58"/>
    </row>
    <row r="233" spans="1:7" x14ac:dyDescent="0.25">
      <c r="A233" s="58" t="s">
        <v>235</v>
      </c>
      <c r="C233" s="58" t="s">
        <v>230</v>
      </c>
      <c r="D233" s="58"/>
      <c r="E233" s="58"/>
      <c r="F233" s="58"/>
      <c r="G233" s="58"/>
    </row>
    <row r="234" spans="1:7" x14ac:dyDescent="0.25">
      <c r="A234" s="58" t="s">
        <v>236</v>
      </c>
      <c r="C234" s="58" t="s">
        <v>230</v>
      </c>
      <c r="D234" s="58"/>
      <c r="E234" s="58"/>
      <c r="F234" s="58"/>
      <c r="G234" s="58"/>
    </row>
    <row r="235" spans="1:7" x14ac:dyDescent="0.25">
      <c r="A235" s="58" t="s">
        <v>237</v>
      </c>
      <c r="C235" s="58" t="s">
        <v>230</v>
      </c>
      <c r="D235" s="58"/>
      <c r="E235" s="58"/>
      <c r="F235" s="58"/>
      <c r="G235" s="58"/>
    </row>
    <row r="236" spans="1:7" x14ac:dyDescent="0.25">
      <c r="A236" s="58" t="s">
        <v>238</v>
      </c>
      <c r="C236" s="58" t="s">
        <v>230</v>
      </c>
      <c r="D236" s="58"/>
      <c r="E236" s="58"/>
      <c r="F236" s="58"/>
      <c r="G236" s="58"/>
    </row>
    <row r="237" spans="1:7" x14ac:dyDescent="0.25">
      <c r="A237" s="58" t="s">
        <v>239</v>
      </c>
      <c r="C237" s="58" t="s">
        <v>230</v>
      </c>
      <c r="D237" s="58"/>
      <c r="E237" s="58"/>
      <c r="F237" s="58"/>
      <c r="G237" s="58"/>
    </row>
    <row r="238" spans="1:7" x14ac:dyDescent="0.25">
      <c r="A238" s="58" t="s">
        <v>240</v>
      </c>
      <c r="C238" s="58" t="s">
        <v>230</v>
      </c>
      <c r="D238" s="58"/>
      <c r="E238" s="58"/>
      <c r="F238" s="58"/>
      <c r="G238" s="58"/>
    </row>
    <row r="239" spans="1:7" x14ac:dyDescent="0.25">
      <c r="A239" s="58" t="s">
        <v>241</v>
      </c>
      <c r="C239" s="58" t="s">
        <v>230</v>
      </c>
      <c r="D239" s="58"/>
      <c r="E239" s="58"/>
      <c r="F239" s="58"/>
      <c r="G239" s="58"/>
    </row>
    <row r="240" spans="1:7" x14ac:dyDescent="0.25">
      <c r="A240" s="58" t="s">
        <v>242</v>
      </c>
      <c r="C240" s="58" t="s">
        <v>230</v>
      </c>
      <c r="D240" s="58"/>
      <c r="E240" s="58"/>
      <c r="F240" s="58"/>
      <c r="G240" s="58"/>
    </row>
    <row r="241" spans="1:7" x14ac:dyDescent="0.25">
      <c r="A241" s="58" t="s">
        <v>243</v>
      </c>
      <c r="C241" s="58" t="s">
        <v>230</v>
      </c>
      <c r="D241" s="58"/>
      <c r="E241" s="58"/>
      <c r="F241" s="58"/>
      <c r="G241" s="58"/>
    </row>
    <row r="242" spans="1:7" x14ac:dyDescent="0.25">
      <c r="B242" s="65" t="s">
        <v>244</v>
      </c>
      <c r="C242" s="92" t="s">
        <v>84</v>
      </c>
      <c r="D242" s="92"/>
      <c r="E242" s="92"/>
      <c r="F242" s="92"/>
      <c r="G242" s="92"/>
    </row>
    <row r="243" spans="1:7" x14ac:dyDescent="0.25">
      <c r="A243" s="58" t="s">
        <v>245</v>
      </c>
      <c r="B243" s="65"/>
      <c r="C243" s="58" t="s">
        <v>246</v>
      </c>
      <c r="D243" s="58"/>
      <c r="E243" s="58"/>
      <c r="F243" s="58"/>
      <c r="G243" s="58"/>
    </row>
    <row r="244" spans="1:7" x14ac:dyDescent="0.25">
      <c r="A244" s="58" t="s">
        <v>247</v>
      </c>
      <c r="B244" s="65"/>
      <c r="C244" s="58" t="s">
        <v>246</v>
      </c>
      <c r="D244" s="58"/>
      <c r="E244" s="58"/>
      <c r="F244" s="58"/>
      <c r="G244" s="58"/>
    </row>
    <row r="245" spans="1:7" x14ac:dyDescent="0.25">
      <c r="A245" s="58" t="s">
        <v>248</v>
      </c>
      <c r="B245" s="65"/>
      <c r="C245" s="58" t="s">
        <v>246</v>
      </c>
      <c r="D245" s="58"/>
      <c r="E245" s="58"/>
      <c r="F245" s="58"/>
      <c r="G245" s="58"/>
    </row>
    <row r="246" spans="1:7" x14ac:dyDescent="0.25">
      <c r="A246" s="58" t="s">
        <v>249</v>
      </c>
      <c r="B246" s="65"/>
      <c r="C246" s="58" t="s">
        <v>246</v>
      </c>
      <c r="D246" s="58"/>
      <c r="E246" s="58"/>
      <c r="F246" s="58"/>
      <c r="G246" s="58"/>
    </row>
    <row r="247" spans="1:7" x14ac:dyDescent="0.25">
      <c r="A247" s="58" t="s">
        <v>250</v>
      </c>
      <c r="B247" s="65"/>
      <c r="C247" s="58" t="s">
        <v>246</v>
      </c>
      <c r="D247" s="58"/>
      <c r="E247" s="58"/>
      <c r="F247" s="58"/>
      <c r="G247" s="58"/>
    </row>
    <row r="248" spans="1:7" x14ac:dyDescent="0.25">
      <c r="A248" s="58" t="s">
        <v>251</v>
      </c>
      <c r="B248" s="65"/>
      <c r="C248" s="58" t="s">
        <v>246</v>
      </c>
      <c r="D248" s="58"/>
      <c r="E248" s="58"/>
      <c r="F248" s="58"/>
      <c r="G248" s="58"/>
    </row>
    <row r="249" spans="1:7" x14ac:dyDescent="0.25">
      <c r="A249" s="58" t="s">
        <v>252</v>
      </c>
      <c r="B249" s="58"/>
      <c r="C249" s="58" t="s">
        <v>246</v>
      </c>
      <c r="D249" s="58"/>
      <c r="E249" s="58"/>
      <c r="F249" s="58"/>
      <c r="G249" s="58"/>
    </row>
    <row r="250" spans="1:7" x14ac:dyDescent="0.25">
      <c r="B250" s="65" t="s">
        <v>253</v>
      </c>
      <c r="C250" s="92" t="s">
        <v>85</v>
      </c>
      <c r="D250" s="92"/>
      <c r="E250" s="92"/>
      <c r="F250" s="92"/>
      <c r="G250" s="92"/>
    </row>
    <row r="251" spans="1:7" x14ac:dyDescent="0.25">
      <c r="A251" s="58" t="s">
        <v>254</v>
      </c>
      <c r="B251" s="65"/>
      <c r="C251" s="58" t="s">
        <v>255</v>
      </c>
      <c r="D251" s="58"/>
      <c r="E251" s="58"/>
      <c r="F251" s="58"/>
      <c r="G251" s="58"/>
    </row>
    <row r="252" spans="1:7" x14ac:dyDescent="0.25">
      <c r="A252" s="58" t="s">
        <v>256</v>
      </c>
      <c r="B252" s="65"/>
      <c r="C252" s="58" t="s">
        <v>255</v>
      </c>
      <c r="D252" s="58"/>
      <c r="E252" s="58"/>
      <c r="F252" s="58"/>
      <c r="G252" s="58"/>
    </row>
    <row r="253" spans="1:7" x14ac:dyDescent="0.25">
      <c r="A253" s="58" t="s">
        <v>257</v>
      </c>
      <c r="B253" s="65"/>
      <c r="C253" s="58" t="s">
        <v>255</v>
      </c>
      <c r="D253" s="58"/>
      <c r="E253" s="58"/>
      <c r="F253" s="58"/>
      <c r="G253" s="58"/>
    </row>
    <row r="254" spans="1:7" x14ac:dyDescent="0.25">
      <c r="A254" s="58" t="s">
        <v>258</v>
      </c>
      <c r="B254" s="65"/>
      <c r="C254" s="58" t="s">
        <v>255</v>
      </c>
      <c r="D254" s="58"/>
      <c r="E254" s="58"/>
      <c r="F254" s="58"/>
      <c r="G254" s="58"/>
    </row>
    <row r="255" spans="1:7" x14ac:dyDescent="0.25">
      <c r="A255" s="58" t="s">
        <v>259</v>
      </c>
      <c r="B255" s="65"/>
      <c r="C255" s="58" t="s">
        <v>255</v>
      </c>
      <c r="D255" s="58"/>
      <c r="E255" s="58"/>
      <c r="F255" s="58"/>
      <c r="G255" s="58"/>
    </row>
    <row r="256" spans="1:7" x14ac:dyDescent="0.25">
      <c r="A256" s="58" t="s">
        <v>260</v>
      </c>
      <c r="B256" s="65"/>
      <c r="C256" s="58" t="s">
        <v>255</v>
      </c>
      <c r="D256" s="58"/>
      <c r="E256" s="58"/>
      <c r="F256" s="58"/>
      <c r="G256" s="58"/>
    </row>
    <row r="257" spans="1:7" x14ac:dyDescent="0.25">
      <c r="A257" s="58" t="s">
        <v>261</v>
      </c>
      <c r="B257" s="65"/>
      <c r="C257" s="58" t="s">
        <v>255</v>
      </c>
      <c r="D257" s="58"/>
      <c r="E257" s="58"/>
      <c r="F257" s="58"/>
      <c r="G257" s="58"/>
    </row>
    <row r="258" spans="1:7" x14ac:dyDescent="0.25">
      <c r="B258" s="65" t="s">
        <v>262</v>
      </c>
      <c r="C258" s="92" t="s">
        <v>86</v>
      </c>
      <c r="D258" s="92"/>
      <c r="E258" s="92"/>
      <c r="F258" s="92"/>
      <c r="G258" s="92"/>
    </row>
    <row r="259" spans="1:7" x14ac:dyDescent="0.25">
      <c r="A259" s="58" t="s">
        <v>263</v>
      </c>
      <c r="B259" s="65"/>
      <c r="C259" s="58" t="s">
        <v>264</v>
      </c>
      <c r="D259" s="58"/>
      <c r="E259" s="58"/>
      <c r="F259" s="58"/>
      <c r="G259" s="58"/>
    </row>
    <row r="260" spans="1:7" x14ac:dyDescent="0.25">
      <c r="A260" s="58" t="s">
        <v>265</v>
      </c>
      <c r="B260" s="65"/>
      <c r="C260" s="58" t="s">
        <v>264</v>
      </c>
      <c r="D260" s="58"/>
      <c r="E260" s="58"/>
      <c r="F260" s="58"/>
      <c r="G260" s="58"/>
    </row>
    <row r="261" spans="1:7" x14ac:dyDescent="0.25">
      <c r="A261" s="58" t="s">
        <v>266</v>
      </c>
      <c r="B261" s="65"/>
      <c r="C261" s="58" t="s">
        <v>264</v>
      </c>
      <c r="D261" s="58"/>
      <c r="E261" s="58"/>
      <c r="F261" s="58"/>
      <c r="G261" s="58"/>
    </row>
    <row r="262" spans="1:7" x14ac:dyDescent="0.25">
      <c r="A262" s="58" t="s">
        <v>267</v>
      </c>
      <c r="B262" s="65"/>
      <c r="C262" s="58" t="s">
        <v>264</v>
      </c>
      <c r="D262" s="58"/>
      <c r="E262" s="58"/>
      <c r="F262" s="58"/>
      <c r="G262" s="58"/>
    </row>
    <row r="263" spans="1:7" x14ac:dyDescent="0.25">
      <c r="A263" s="58" t="s">
        <v>268</v>
      </c>
      <c r="B263" s="65"/>
      <c r="C263" s="58" t="s">
        <v>264</v>
      </c>
      <c r="D263" s="58"/>
      <c r="E263" s="58"/>
      <c r="F263" s="58"/>
      <c r="G263" s="58"/>
    </row>
    <row r="264" spans="1:7" x14ac:dyDescent="0.25">
      <c r="A264" s="58" t="s">
        <v>269</v>
      </c>
      <c r="B264" s="65"/>
      <c r="C264" s="58" t="s">
        <v>264</v>
      </c>
      <c r="D264" s="58"/>
      <c r="E264" s="58"/>
      <c r="F264" s="58"/>
      <c r="G264" s="58"/>
    </row>
    <row r="265" spans="1:7" x14ac:dyDescent="0.25">
      <c r="A265" s="58" t="s">
        <v>270</v>
      </c>
      <c r="B265" s="65"/>
      <c r="C265" s="58" t="s">
        <v>264</v>
      </c>
      <c r="D265" s="58"/>
      <c r="E265" s="58"/>
      <c r="F265" s="58"/>
      <c r="G265" s="58"/>
    </row>
    <row r="266" spans="1:7" x14ac:dyDescent="0.25">
      <c r="A266" s="58" t="s">
        <v>271</v>
      </c>
      <c r="B266" s="65"/>
      <c r="C266" s="58" t="s">
        <v>264</v>
      </c>
      <c r="D266" s="58"/>
      <c r="E266" s="58"/>
      <c r="F266" s="58"/>
      <c r="G266" s="58"/>
    </row>
    <row r="267" spans="1:7" x14ac:dyDescent="0.25">
      <c r="A267" s="58" t="s">
        <v>272</v>
      </c>
      <c r="B267" s="65"/>
      <c r="C267" s="58" t="s">
        <v>264</v>
      </c>
      <c r="D267" s="58"/>
      <c r="E267" s="58"/>
      <c r="F267" s="58"/>
      <c r="G267" s="58"/>
    </row>
    <row r="268" spans="1:7" x14ac:dyDescent="0.25">
      <c r="A268" s="58" t="s">
        <v>273</v>
      </c>
      <c r="B268" s="65"/>
      <c r="C268" s="58" t="s">
        <v>264</v>
      </c>
      <c r="D268" s="58"/>
      <c r="E268" s="58"/>
      <c r="F268" s="58"/>
      <c r="G268" s="58"/>
    </row>
    <row r="269" spans="1:7" x14ac:dyDescent="0.25">
      <c r="A269" s="58" t="s">
        <v>274</v>
      </c>
      <c r="B269" s="65"/>
      <c r="C269" s="58" t="s">
        <v>264</v>
      </c>
      <c r="D269" s="58"/>
      <c r="E269" s="58"/>
      <c r="F269" s="58"/>
      <c r="G269" s="58"/>
    </row>
    <row r="270" spans="1:7" x14ac:dyDescent="0.25">
      <c r="A270" s="58" t="s">
        <v>275</v>
      </c>
      <c r="B270" s="65"/>
      <c r="C270" s="58" t="s">
        <v>264</v>
      </c>
      <c r="D270" s="58"/>
      <c r="E270" s="58"/>
      <c r="F270" s="58"/>
      <c r="G270" s="58"/>
    </row>
    <row r="271" spans="1:7" x14ac:dyDescent="0.25">
      <c r="A271" s="58" t="s">
        <v>276</v>
      </c>
      <c r="B271" s="65"/>
      <c r="C271" s="58" t="s">
        <v>264</v>
      </c>
      <c r="D271" s="58"/>
      <c r="E271" s="58"/>
      <c r="F271" s="58"/>
      <c r="G271" s="58"/>
    </row>
    <row r="272" spans="1:7" x14ac:dyDescent="0.25">
      <c r="A272" s="58" t="s">
        <v>277</v>
      </c>
      <c r="B272" s="58"/>
      <c r="C272" s="58" t="s">
        <v>264</v>
      </c>
      <c r="D272" s="58"/>
      <c r="E272" s="58"/>
      <c r="F272" s="58"/>
      <c r="G272" s="58"/>
    </row>
    <row r="273" spans="1:7" x14ac:dyDescent="0.25">
      <c r="A273" s="58"/>
      <c r="B273" s="65" t="s">
        <v>278</v>
      </c>
      <c r="C273" s="92" t="s">
        <v>87</v>
      </c>
      <c r="D273" s="92"/>
      <c r="E273" s="92"/>
      <c r="F273" s="92"/>
      <c r="G273" s="92"/>
    </row>
    <row r="274" spans="1:7" x14ac:dyDescent="0.25">
      <c r="A274" s="58" t="s">
        <v>279</v>
      </c>
      <c r="B274" s="58"/>
      <c r="C274" s="58" t="s">
        <v>280</v>
      </c>
      <c r="D274" s="58"/>
      <c r="E274" s="58"/>
      <c r="F274" s="58"/>
      <c r="G274" s="58"/>
    </row>
    <row r="275" spans="1:7" x14ac:dyDescent="0.25">
      <c r="A275" s="58" t="s">
        <v>281</v>
      </c>
      <c r="C275" s="58" t="s">
        <v>280</v>
      </c>
      <c r="D275" s="58"/>
      <c r="E275" s="58"/>
      <c r="F275" s="58"/>
      <c r="G275" s="58"/>
    </row>
    <row r="276" spans="1:7" x14ac:dyDescent="0.25">
      <c r="A276" s="58" t="s">
        <v>282</v>
      </c>
      <c r="C276" s="58" t="s">
        <v>280</v>
      </c>
      <c r="D276" s="58"/>
      <c r="E276" s="58"/>
      <c r="F276" s="58"/>
      <c r="G276" s="58"/>
    </row>
    <row r="277" spans="1:7" x14ac:dyDescent="0.25">
      <c r="A277" s="58" t="s">
        <v>283</v>
      </c>
      <c r="C277" s="58" t="s">
        <v>280</v>
      </c>
      <c r="D277" s="58"/>
      <c r="E277" s="58"/>
      <c r="F277" s="58"/>
      <c r="G277" s="58"/>
    </row>
    <row r="278" spans="1:7" x14ac:dyDescent="0.25">
      <c r="A278" s="58" t="s">
        <v>284</v>
      </c>
      <c r="C278" s="58" t="s">
        <v>280</v>
      </c>
      <c r="D278" s="58"/>
      <c r="E278" s="58"/>
      <c r="F278" s="58"/>
      <c r="G278" s="58"/>
    </row>
    <row r="279" spans="1:7" x14ac:dyDescent="0.25">
      <c r="A279" s="58" t="s">
        <v>285</v>
      </c>
      <c r="C279" s="58" t="s">
        <v>280</v>
      </c>
      <c r="D279" s="58"/>
      <c r="E279" s="58"/>
      <c r="F279" s="58"/>
      <c r="G279" s="58"/>
    </row>
    <row r="280" spans="1:7" x14ac:dyDescent="0.25">
      <c r="A280" s="58" t="s">
        <v>286</v>
      </c>
      <c r="C280" s="58" t="s">
        <v>280</v>
      </c>
      <c r="D280" s="58"/>
      <c r="E280" s="58"/>
      <c r="F280" s="58"/>
      <c r="G280" s="58"/>
    </row>
    <row r="281" spans="1:7" x14ac:dyDescent="0.25">
      <c r="A281" s="58" t="s">
        <v>287</v>
      </c>
      <c r="C281" s="58" t="s">
        <v>280</v>
      </c>
      <c r="D281" s="58"/>
      <c r="E281" s="58"/>
      <c r="F281" s="58"/>
      <c r="G281" s="58"/>
    </row>
    <row r="282" spans="1:7" x14ac:dyDescent="0.25">
      <c r="B282" s="65" t="s">
        <v>288</v>
      </c>
      <c r="C282" s="92" t="s">
        <v>289</v>
      </c>
      <c r="D282" s="92"/>
      <c r="E282" s="92"/>
      <c r="F282" s="92"/>
      <c r="G282" s="92"/>
    </row>
    <row r="283" spans="1:7" x14ac:dyDescent="0.25">
      <c r="A283" s="58" t="s">
        <v>290</v>
      </c>
      <c r="B283" s="65"/>
      <c r="C283" s="58" t="s">
        <v>291</v>
      </c>
      <c r="D283" s="58"/>
      <c r="E283" s="58"/>
      <c r="F283" s="58"/>
      <c r="G283" s="58"/>
    </row>
    <row r="284" spans="1:7" x14ac:dyDescent="0.25">
      <c r="A284" s="58" t="s">
        <v>292</v>
      </c>
      <c r="B284" s="65"/>
      <c r="C284" s="58" t="s">
        <v>291</v>
      </c>
      <c r="D284" s="58"/>
      <c r="E284" s="58"/>
      <c r="F284" s="58"/>
      <c r="G284" s="58"/>
    </row>
    <row r="285" spans="1:7" x14ac:dyDescent="0.25">
      <c r="A285" s="58" t="s">
        <v>293</v>
      </c>
      <c r="B285" s="65"/>
      <c r="C285" s="58" t="s">
        <v>291</v>
      </c>
      <c r="D285" s="58"/>
      <c r="E285" s="58"/>
      <c r="F285" s="58"/>
      <c r="G285" s="58"/>
    </row>
    <row r="286" spans="1:7" x14ac:dyDescent="0.25">
      <c r="A286" s="58" t="s">
        <v>294</v>
      </c>
      <c r="B286" s="65"/>
      <c r="C286" s="58" t="s">
        <v>291</v>
      </c>
      <c r="D286" s="58"/>
      <c r="E286" s="58"/>
      <c r="F286" s="58"/>
      <c r="G286" s="58"/>
    </row>
    <row r="287" spans="1:7" x14ac:dyDescent="0.25">
      <c r="A287" s="58" t="s">
        <v>295</v>
      </c>
      <c r="B287" s="65"/>
      <c r="C287" s="58" t="s">
        <v>291</v>
      </c>
      <c r="D287" s="58"/>
      <c r="E287" s="58"/>
      <c r="F287" s="58"/>
      <c r="G287" s="58"/>
    </row>
    <row r="288" spans="1:7" x14ac:dyDescent="0.25">
      <c r="A288" s="58" t="s">
        <v>296</v>
      </c>
      <c r="B288" s="65"/>
      <c r="C288" s="58" t="s">
        <v>291</v>
      </c>
      <c r="D288" s="58"/>
      <c r="E288" s="58"/>
      <c r="F288" s="58"/>
      <c r="G288" s="58"/>
    </row>
    <row r="289" spans="1:7" x14ac:dyDescent="0.25">
      <c r="A289" s="58" t="s">
        <v>297</v>
      </c>
      <c r="B289" s="65"/>
      <c r="C289" s="58" t="s">
        <v>291</v>
      </c>
      <c r="D289" s="58"/>
      <c r="E289" s="58"/>
      <c r="F289" s="58"/>
      <c r="G289" s="58"/>
    </row>
    <row r="290" spans="1:7" x14ac:dyDescent="0.25">
      <c r="A290" s="58" t="s">
        <v>298</v>
      </c>
      <c r="B290" s="65"/>
      <c r="C290" s="58" t="s">
        <v>291</v>
      </c>
      <c r="D290" s="58"/>
      <c r="E290" s="58"/>
      <c r="F290" s="58"/>
      <c r="G290" s="58"/>
    </row>
    <row r="291" spans="1:7" x14ac:dyDescent="0.25">
      <c r="A291" s="58" t="s">
        <v>299</v>
      </c>
      <c r="B291" s="65"/>
      <c r="C291" s="58" t="s">
        <v>291</v>
      </c>
      <c r="D291" s="58"/>
      <c r="E291" s="58"/>
      <c r="F291" s="58"/>
      <c r="G291" s="58"/>
    </row>
    <row r="292" spans="1:7" x14ac:dyDescent="0.25">
      <c r="A292" s="58" t="s">
        <v>300</v>
      </c>
      <c r="B292" s="65"/>
      <c r="C292" s="58" t="s">
        <v>291</v>
      </c>
      <c r="D292" s="58"/>
      <c r="E292" s="58"/>
      <c r="F292" s="58"/>
      <c r="G292" s="58"/>
    </row>
    <row r="293" spans="1:7" x14ac:dyDescent="0.25">
      <c r="A293" s="58" t="s">
        <v>301</v>
      </c>
      <c r="B293" s="65"/>
      <c r="C293" s="58" t="s">
        <v>291</v>
      </c>
      <c r="D293" s="58"/>
      <c r="E293" s="58"/>
      <c r="F293" s="58"/>
      <c r="G293" s="58"/>
    </row>
    <row r="294" spans="1:7" x14ac:dyDescent="0.25">
      <c r="A294" s="58" t="s">
        <v>302</v>
      </c>
      <c r="B294" s="65"/>
      <c r="C294" s="58" t="s">
        <v>291</v>
      </c>
      <c r="D294" s="58"/>
      <c r="E294" s="58"/>
      <c r="F294" s="58"/>
      <c r="G294" s="58"/>
    </row>
    <row r="295" spans="1:7" x14ac:dyDescent="0.25">
      <c r="A295" s="58" t="s">
        <v>303</v>
      </c>
      <c r="B295" s="65"/>
      <c r="C295" s="58" t="s">
        <v>291</v>
      </c>
      <c r="D295" s="58"/>
      <c r="E295" s="58"/>
      <c r="F295" s="58"/>
      <c r="G295" s="58"/>
    </row>
    <row r="296" spans="1:7" x14ac:dyDescent="0.25">
      <c r="A296" s="58" t="s">
        <v>304</v>
      </c>
      <c r="B296" s="58"/>
      <c r="C296" s="58" t="s">
        <v>291</v>
      </c>
      <c r="D296" s="58"/>
      <c r="E296" s="58"/>
      <c r="F296" s="58"/>
      <c r="G296" s="58"/>
    </row>
    <row r="297" spans="1:7" x14ac:dyDescent="0.25">
      <c r="B297" s="65" t="s">
        <v>305</v>
      </c>
      <c r="C297" s="92" t="s">
        <v>88</v>
      </c>
      <c r="D297" s="92"/>
      <c r="E297" s="92"/>
      <c r="F297" s="92"/>
      <c r="G297" s="92"/>
    </row>
    <row r="298" spans="1:7" x14ac:dyDescent="0.25">
      <c r="A298" s="58" t="s">
        <v>306</v>
      </c>
      <c r="C298" s="58" t="s">
        <v>307</v>
      </c>
      <c r="D298" s="58"/>
      <c r="E298" s="58"/>
      <c r="F298" s="58"/>
      <c r="G298" s="58"/>
    </row>
    <row r="299" spans="1:7" x14ac:dyDescent="0.25">
      <c r="B299" s="65" t="s">
        <v>308</v>
      </c>
      <c r="C299" s="92" t="s">
        <v>89</v>
      </c>
      <c r="D299" s="92"/>
      <c r="E299" s="92"/>
      <c r="F299" s="92"/>
      <c r="G299" s="92"/>
    </row>
    <row r="300" spans="1:7" x14ac:dyDescent="0.25">
      <c r="A300" s="58" t="s">
        <v>309</v>
      </c>
      <c r="C300" s="58" t="s">
        <v>310</v>
      </c>
      <c r="D300" s="58"/>
      <c r="E300" s="58"/>
      <c r="F300" s="58"/>
      <c r="G300" s="58"/>
    </row>
    <row r="301" spans="1:7" x14ac:dyDescent="0.25">
      <c r="A301" s="58" t="s">
        <v>311</v>
      </c>
      <c r="C301" s="58" t="s">
        <v>310</v>
      </c>
      <c r="D301" s="58"/>
      <c r="E301" s="58"/>
      <c r="F301" s="58"/>
      <c r="G301" s="58"/>
    </row>
    <row r="302" spans="1:7" x14ac:dyDescent="0.25">
      <c r="A302" s="58" t="s">
        <v>312</v>
      </c>
      <c r="C302" s="58" t="s">
        <v>310</v>
      </c>
      <c r="D302" s="58"/>
      <c r="E302" s="58"/>
      <c r="F302" s="58"/>
      <c r="G302" s="58"/>
    </row>
    <row r="303" spans="1:7" x14ac:dyDescent="0.25">
      <c r="A303" s="58" t="s">
        <v>313</v>
      </c>
      <c r="C303" s="58" t="s">
        <v>310</v>
      </c>
      <c r="D303" s="58"/>
      <c r="E303" s="58"/>
      <c r="F303" s="58"/>
      <c r="G303" s="58"/>
    </row>
    <row r="304" spans="1:7" x14ac:dyDescent="0.25">
      <c r="A304" s="58" t="s">
        <v>314</v>
      </c>
      <c r="B304" s="58"/>
      <c r="C304" s="58" t="s">
        <v>310</v>
      </c>
      <c r="D304" s="58"/>
      <c r="E304" s="58"/>
      <c r="F304" s="58"/>
      <c r="G304" s="58"/>
    </row>
    <row r="305" spans="1:7" x14ac:dyDescent="0.25">
      <c r="A305" s="58" t="s">
        <v>315</v>
      </c>
      <c r="B305" s="58"/>
      <c r="C305" s="58" t="s">
        <v>310</v>
      </c>
      <c r="D305" s="58"/>
      <c r="E305" s="58"/>
      <c r="F305" s="58"/>
      <c r="G305" s="58"/>
    </row>
    <row r="306" spans="1:7" x14ac:dyDescent="0.25">
      <c r="B306" s="65" t="s">
        <v>316</v>
      </c>
      <c r="C306" s="92" t="s">
        <v>90</v>
      </c>
      <c r="D306" s="92"/>
      <c r="E306" s="92"/>
      <c r="F306" s="92"/>
      <c r="G306" s="92"/>
    </row>
    <row r="307" spans="1:7" x14ac:dyDescent="0.25">
      <c r="A307" s="58" t="s">
        <v>317</v>
      </c>
      <c r="C307" s="58" t="s">
        <v>318</v>
      </c>
      <c r="D307" s="58"/>
      <c r="E307" s="58"/>
      <c r="F307" s="58"/>
      <c r="G307" s="58"/>
    </row>
    <row r="308" spans="1:7" x14ac:dyDescent="0.25">
      <c r="A308" s="58" t="s">
        <v>319</v>
      </c>
      <c r="B308" s="65"/>
      <c r="C308" s="58" t="s">
        <v>318</v>
      </c>
      <c r="D308" s="58"/>
      <c r="E308" s="58"/>
      <c r="F308" s="58"/>
      <c r="G308" s="58"/>
    </row>
    <row r="309" spans="1:7" x14ac:dyDescent="0.25">
      <c r="A309" s="58" t="s">
        <v>320</v>
      </c>
      <c r="B309" s="65"/>
      <c r="C309" s="58" t="s">
        <v>318</v>
      </c>
      <c r="D309" s="58"/>
      <c r="E309" s="58"/>
      <c r="F309" s="58"/>
      <c r="G309" s="58"/>
    </row>
    <row r="310" spans="1:7" x14ac:dyDescent="0.25">
      <c r="A310" s="58" t="s">
        <v>321</v>
      </c>
      <c r="B310" s="65"/>
      <c r="C310" s="58" t="s">
        <v>318</v>
      </c>
      <c r="D310" s="58"/>
      <c r="E310" s="58"/>
      <c r="F310" s="58"/>
      <c r="G310" s="58"/>
    </row>
    <row r="311" spans="1:7" x14ac:dyDescent="0.25">
      <c r="A311" s="58" t="s">
        <v>322</v>
      </c>
      <c r="B311" s="65"/>
      <c r="C311" s="58" t="s">
        <v>318</v>
      </c>
      <c r="D311" s="58"/>
      <c r="E311" s="58"/>
      <c r="F311" s="58"/>
      <c r="G311" s="58"/>
    </row>
    <row r="312" spans="1:7" x14ac:dyDescent="0.25">
      <c r="A312" s="58" t="s">
        <v>323</v>
      </c>
      <c r="B312" s="65"/>
      <c r="C312" s="58" t="s">
        <v>318</v>
      </c>
      <c r="D312" s="58"/>
      <c r="E312" s="58"/>
      <c r="F312" s="58"/>
      <c r="G312" s="58"/>
    </row>
    <row r="313" spans="1:7" x14ac:dyDescent="0.25">
      <c r="A313" s="58" t="s">
        <v>324</v>
      </c>
      <c r="B313" s="65"/>
      <c r="C313" s="58" t="s">
        <v>325</v>
      </c>
      <c r="D313" s="58"/>
      <c r="E313" s="58"/>
      <c r="F313" s="58"/>
      <c r="G313" s="58"/>
    </row>
    <row r="314" spans="1:7" x14ac:dyDescent="0.25">
      <c r="A314" s="58" t="s">
        <v>326</v>
      </c>
      <c r="B314" s="58"/>
      <c r="C314" s="58" t="s">
        <v>325</v>
      </c>
      <c r="D314" s="58"/>
      <c r="E314" s="58"/>
      <c r="F314" s="58"/>
      <c r="G314" s="58"/>
    </row>
    <row r="315" spans="1:7" x14ac:dyDescent="0.25">
      <c r="A315" s="58" t="s">
        <v>327</v>
      </c>
      <c r="B315" s="65"/>
      <c r="C315" s="58" t="s">
        <v>325</v>
      </c>
      <c r="D315" s="58"/>
      <c r="E315" s="58"/>
      <c r="F315" s="58"/>
      <c r="G315" s="58"/>
    </row>
    <row r="316" spans="1:7" x14ac:dyDescent="0.25">
      <c r="A316" s="58" t="s">
        <v>328</v>
      </c>
      <c r="B316" s="65"/>
      <c r="C316" s="58" t="s">
        <v>325</v>
      </c>
      <c r="D316" s="58"/>
      <c r="E316" s="58"/>
      <c r="F316" s="58"/>
      <c r="G316" s="58"/>
    </row>
    <row r="317" spans="1:7" x14ac:dyDescent="0.25">
      <c r="A317" s="58" t="s">
        <v>329</v>
      </c>
      <c r="B317" s="65"/>
      <c r="C317" s="58" t="s">
        <v>325</v>
      </c>
      <c r="D317" s="58"/>
      <c r="E317" s="58"/>
      <c r="F317" s="58"/>
      <c r="G317" s="58"/>
    </row>
    <row r="318" spans="1:7" x14ac:dyDescent="0.25">
      <c r="A318" s="58" t="s">
        <v>330</v>
      </c>
      <c r="B318" s="65"/>
      <c r="C318" s="58" t="s">
        <v>325</v>
      </c>
      <c r="D318" s="58"/>
      <c r="E318" s="58"/>
      <c r="F318" s="58"/>
      <c r="G318" s="58"/>
    </row>
    <row r="319" spans="1:7" x14ac:dyDescent="0.25">
      <c r="A319" s="58" t="s">
        <v>331</v>
      </c>
      <c r="B319" s="65"/>
      <c r="C319" s="58" t="s">
        <v>325</v>
      </c>
      <c r="D319" s="58"/>
      <c r="E319" s="58"/>
      <c r="F319" s="58"/>
      <c r="G319" s="58"/>
    </row>
    <row r="320" spans="1:7" x14ac:dyDescent="0.25">
      <c r="A320" s="58" t="s">
        <v>332</v>
      </c>
      <c r="B320" s="65"/>
      <c r="C320" s="58" t="s">
        <v>325</v>
      </c>
      <c r="D320" s="58"/>
      <c r="E320" s="58"/>
      <c r="F320" s="58"/>
      <c r="G320" s="58"/>
    </row>
    <row r="321" spans="1:7" x14ac:dyDescent="0.25">
      <c r="A321" s="58" t="s">
        <v>333</v>
      </c>
      <c r="B321" s="58"/>
      <c r="C321" s="58" t="s">
        <v>325</v>
      </c>
      <c r="D321" s="58"/>
      <c r="E321" s="58"/>
      <c r="F321" s="58"/>
      <c r="G321" s="58"/>
    </row>
    <row r="322" spans="1:7" x14ac:dyDescent="0.25">
      <c r="B322" s="65" t="s">
        <v>334</v>
      </c>
      <c r="C322" s="92" t="s">
        <v>91</v>
      </c>
      <c r="D322" s="92"/>
      <c r="E322" s="92"/>
      <c r="F322" s="92"/>
      <c r="G322" s="92"/>
    </row>
    <row r="323" spans="1:7" x14ac:dyDescent="0.25">
      <c r="B323" s="65" t="s">
        <v>335</v>
      </c>
      <c r="C323" s="92" t="s">
        <v>92</v>
      </c>
      <c r="D323" s="92"/>
      <c r="E323" s="92"/>
      <c r="F323" s="92"/>
      <c r="G323" s="92"/>
    </row>
    <row r="324" spans="1:7" x14ac:dyDescent="0.25">
      <c r="A324" s="58" t="s">
        <v>336</v>
      </c>
      <c r="C324" s="58" t="s">
        <v>189</v>
      </c>
      <c r="D324" s="58"/>
      <c r="E324" s="58"/>
      <c r="F324" s="58"/>
      <c r="G324" s="58"/>
    </row>
    <row r="325" spans="1:7" x14ac:dyDescent="0.25">
      <c r="A325" s="58" t="s">
        <v>337</v>
      </c>
      <c r="C325" s="58" t="s">
        <v>189</v>
      </c>
      <c r="D325" s="58"/>
      <c r="E325" s="58"/>
      <c r="F325" s="58"/>
      <c r="G325" s="58"/>
    </row>
    <row r="326" spans="1:7" x14ac:dyDescent="0.25">
      <c r="A326" s="58" t="s">
        <v>338</v>
      </c>
      <c r="C326" s="58" t="s">
        <v>189</v>
      </c>
      <c r="D326" s="58"/>
      <c r="E326" s="58"/>
      <c r="F326" s="58"/>
      <c r="G326" s="58"/>
    </row>
    <row r="327" spans="1:7" x14ac:dyDescent="0.25">
      <c r="A327" s="58" t="s">
        <v>339</v>
      </c>
      <c r="B327" s="58"/>
      <c r="C327" s="58" t="s">
        <v>189</v>
      </c>
      <c r="D327" s="58"/>
      <c r="E327" s="58"/>
      <c r="F327" s="58"/>
      <c r="G327" s="58"/>
    </row>
    <row r="328" spans="1:7" x14ac:dyDescent="0.25">
      <c r="A328" s="58" t="s">
        <v>340</v>
      </c>
      <c r="C328" s="58" t="s">
        <v>189</v>
      </c>
      <c r="D328" s="58"/>
      <c r="E328" s="58"/>
      <c r="F328" s="58"/>
      <c r="G328" s="58"/>
    </row>
    <row r="329" spans="1:7" x14ac:dyDescent="0.25">
      <c r="A329" s="58" t="s">
        <v>341</v>
      </c>
      <c r="C329" s="58" t="s">
        <v>189</v>
      </c>
      <c r="D329" s="58"/>
      <c r="E329" s="58"/>
      <c r="F329" s="58"/>
      <c r="G329" s="58"/>
    </row>
    <row r="330" spans="1:7" x14ac:dyDescent="0.25">
      <c r="A330" s="58" t="s">
        <v>342</v>
      </c>
      <c r="C330" s="58" t="s">
        <v>189</v>
      </c>
      <c r="D330" s="58"/>
      <c r="E330" s="58"/>
      <c r="F330" s="58"/>
      <c r="G330" s="58"/>
    </row>
    <row r="331" spans="1:7" x14ac:dyDescent="0.25">
      <c r="A331" s="58" t="s">
        <v>343</v>
      </c>
      <c r="C331" s="58" t="s">
        <v>189</v>
      </c>
      <c r="D331" s="58"/>
      <c r="E331" s="58"/>
      <c r="F331" s="58"/>
      <c r="G331" s="58"/>
    </row>
    <row r="332" spans="1:7" x14ac:dyDescent="0.25">
      <c r="A332" s="58" t="s">
        <v>344</v>
      </c>
      <c r="C332" s="58" t="s">
        <v>189</v>
      </c>
      <c r="D332" s="58"/>
      <c r="E332" s="58"/>
      <c r="F332" s="58"/>
      <c r="G332" s="58"/>
    </row>
    <row r="333" spans="1:7" x14ac:dyDescent="0.25">
      <c r="A333" s="58" t="s">
        <v>345</v>
      </c>
      <c r="C333" s="58" t="s">
        <v>189</v>
      </c>
      <c r="D333" s="58"/>
      <c r="E333" s="58"/>
      <c r="F333" s="58"/>
      <c r="G333" s="58"/>
    </row>
    <row r="334" spans="1:7" x14ac:dyDescent="0.25">
      <c r="B334" s="65" t="s">
        <v>346</v>
      </c>
      <c r="C334" s="92" t="s">
        <v>93</v>
      </c>
      <c r="D334" s="92"/>
      <c r="E334" s="92"/>
      <c r="F334" s="92"/>
      <c r="G334" s="92"/>
    </row>
    <row r="335" spans="1:7" x14ac:dyDescent="0.25">
      <c r="A335" s="58" t="s">
        <v>347</v>
      </c>
      <c r="C335" s="58" t="s">
        <v>348</v>
      </c>
      <c r="D335" s="58"/>
      <c r="E335" s="58"/>
      <c r="F335" s="58"/>
      <c r="G335" s="58"/>
    </row>
    <row r="336" spans="1:7" x14ac:dyDescent="0.25">
      <c r="A336" s="58" t="s">
        <v>349</v>
      </c>
      <c r="C336" s="58" t="s">
        <v>350</v>
      </c>
      <c r="D336" s="58"/>
      <c r="E336" s="58"/>
      <c r="F336" s="58"/>
      <c r="G336" s="58"/>
    </row>
    <row r="337" spans="1:7" x14ac:dyDescent="0.25">
      <c r="A337" s="58" t="s">
        <v>351</v>
      </c>
      <c r="C337" s="58" t="s">
        <v>350</v>
      </c>
      <c r="D337" s="58"/>
      <c r="E337" s="58"/>
      <c r="F337" s="58"/>
      <c r="G337" s="58"/>
    </row>
    <row r="338" spans="1:7" x14ac:dyDescent="0.25">
      <c r="A338" s="58" t="s">
        <v>352</v>
      </c>
      <c r="C338" s="58" t="s">
        <v>348</v>
      </c>
      <c r="D338" s="58"/>
      <c r="E338" s="58"/>
      <c r="F338" s="58"/>
      <c r="G338" s="58"/>
    </row>
    <row r="339" spans="1:7" x14ac:dyDescent="0.25">
      <c r="A339" s="58" t="s">
        <v>353</v>
      </c>
      <c r="C339" s="58" t="s">
        <v>350</v>
      </c>
      <c r="D339" s="58"/>
      <c r="E339" s="58"/>
      <c r="F339" s="58"/>
      <c r="G339" s="58"/>
    </row>
    <row r="340" spans="1:7" x14ac:dyDescent="0.25">
      <c r="A340" s="58" t="s">
        <v>354</v>
      </c>
      <c r="C340" s="58" t="s">
        <v>355</v>
      </c>
      <c r="D340" s="58"/>
      <c r="E340" s="58"/>
      <c r="F340" s="58"/>
      <c r="G340" s="58"/>
    </row>
    <row r="341" spans="1:7" x14ac:dyDescent="0.25">
      <c r="A341" s="58" t="s">
        <v>356</v>
      </c>
      <c r="C341" s="58" t="s">
        <v>350</v>
      </c>
      <c r="D341" s="58"/>
      <c r="E341" s="58"/>
      <c r="F341" s="58"/>
      <c r="G341" s="58"/>
    </row>
    <row r="342" spans="1:7" x14ac:dyDescent="0.25">
      <c r="A342" s="58" t="s">
        <v>357</v>
      </c>
      <c r="C342" s="58" t="s">
        <v>348</v>
      </c>
      <c r="D342" s="58"/>
      <c r="E342" s="58"/>
      <c r="F342" s="58"/>
      <c r="G342" s="58"/>
    </row>
    <row r="343" spans="1:7" x14ac:dyDescent="0.25">
      <c r="A343" s="58" t="s">
        <v>358</v>
      </c>
      <c r="C343" s="58" t="s">
        <v>350</v>
      </c>
      <c r="D343" s="58"/>
      <c r="E343" s="58"/>
      <c r="F343" s="58"/>
      <c r="G343" s="58"/>
    </row>
    <row r="344" spans="1:7" x14ac:dyDescent="0.25">
      <c r="A344" s="58" t="s">
        <v>359</v>
      </c>
      <c r="C344" s="58" t="s">
        <v>350</v>
      </c>
      <c r="D344" s="58"/>
      <c r="E344" s="58"/>
      <c r="F344" s="58"/>
      <c r="G344" s="58"/>
    </row>
    <row r="345" spans="1:7" x14ac:dyDescent="0.25">
      <c r="A345" s="58" t="s">
        <v>360</v>
      </c>
      <c r="C345" s="58" t="s">
        <v>350</v>
      </c>
      <c r="D345" s="58"/>
      <c r="E345" s="58"/>
      <c r="F345" s="58"/>
      <c r="G345" s="58"/>
    </row>
    <row r="346" spans="1:7" x14ac:dyDescent="0.25">
      <c r="A346" s="58" t="s">
        <v>361</v>
      </c>
      <c r="C346" s="58" t="s">
        <v>350</v>
      </c>
      <c r="D346" s="58"/>
      <c r="E346" s="58"/>
      <c r="F346" s="58"/>
      <c r="G346" s="58"/>
    </row>
    <row r="347" spans="1:7" x14ac:dyDescent="0.25">
      <c r="A347" s="58"/>
      <c r="C347" s="58"/>
      <c r="D347" s="58"/>
      <c r="E347" s="58"/>
      <c r="F347" s="58"/>
      <c r="G347" s="58"/>
    </row>
    <row r="348" spans="1:7" x14ac:dyDescent="0.25">
      <c r="B348" s="65" t="s">
        <v>362</v>
      </c>
      <c r="C348" s="92" t="s">
        <v>363</v>
      </c>
      <c r="D348" s="92"/>
      <c r="E348" s="92"/>
      <c r="F348" s="92"/>
      <c r="G348" s="92"/>
    </row>
    <row r="349" spans="1:7" x14ac:dyDescent="0.25">
      <c r="B349" s="65" t="s">
        <v>364</v>
      </c>
      <c r="C349" s="97" t="s">
        <v>365</v>
      </c>
      <c r="D349" s="97"/>
      <c r="E349" s="97"/>
      <c r="F349" s="97"/>
      <c r="G349" s="97"/>
    </row>
    <row r="350" spans="1:7" x14ac:dyDescent="0.25">
      <c r="B350" s="65" t="s">
        <v>364</v>
      </c>
      <c r="C350" s="92" t="s">
        <v>97</v>
      </c>
      <c r="D350" s="92"/>
      <c r="E350" s="92"/>
      <c r="F350" s="92"/>
      <c r="G350" s="92"/>
    </row>
    <row r="351" spans="1:7" x14ac:dyDescent="0.25">
      <c r="B351" s="65" t="s">
        <v>364</v>
      </c>
      <c r="C351" s="92" t="s">
        <v>366</v>
      </c>
      <c r="D351" s="92"/>
      <c r="E351" s="92"/>
      <c r="F351" s="92"/>
      <c r="G351" s="92"/>
    </row>
    <row r="352" spans="1:7" x14ac:dyDescent="0.25">
      <c r="B352" s="65">
        <v>631</v>
      </c>
      <c r="C352" s="95" t="s">
        <v>99</v>
      </c>
      <c r="D352" s="95"/>
      <c r="E352" s="95"/>
      <c r="F352" s="95"/>
      <c r="G352" s="95"/>
    </row>
    <row r="353" spans="1:7" x14ac:dyDescent="0.25">
      <c r="A353" s="98">
        <v>631</v>
      </c>
      <c r="B353" s="65"/>
      <c r="C353" s="58" t="s">
        <v>367</v>
      </c>
      <c r="D353" s="58"/>
      <c r="E353" s="58"/>
      <c r="F353" s="58"/>
      <c r="G353" s="58"/>
    </row>
    <row r="354" spans="1:7" x14ac:dyDescent="0.25">
      <c r="B354" s="99" t="s">
        <v>368</v>
      </c>
      <c r="C354" s="95" t="s">
        <v>100</v>
      </c>
      <c r="D354" s="95"/>
      <c r="E354" s="95"/>
      <c r="F354" s="95"/>
      <c r="G354" s="95"/>
    </row>
    <row r="355" spans="1:7" x14ac:dyDescent="0.25">
      <c r="A355" s="58" t="s">
        <v>369</v>
      </c>
      <c r="C355" s="58" t="s">
        <v>370</v>
      </c>
      <c r="D355" s="58"/>
      <c r="E355" s="58"/>
      <c r="F355" s="58"/>
      <c r="G355" s="58"/>
    </row>
    <row r="356" spans="1:7" x14ac:dyDescent="0.25">
      <c r="B356" s="100" t="s">
        <v>371</v>
      </c>
      <c r="C356" s="92" t="s">
        <v>372</v>
      </c>
      <c r="D356" s="92"/>
      <c r="E356" s="92"/>
      <c r="F356" s="92"/>
      <c r="G356" s="92"/>
    </row>
    <row r="357" spans="1:7" x14ac:dyDescent="0.25">
      <c r="A357" s="100" t="s">
        <v>373</v>
      </c>
      <c r="B357" s="100"/>
      <c r="C357" s="101"/>
      <c r="D357" s="101"/>
      <c r="E357" s="101"/>
      <c r="F357" s="101"/>
      <c r="G357" s="101"/>
    </row>
    <row r="358" spans="1:7" x14ac:dyDescent="0.25">
      <c r="B358" s="77" t="s">
        <v>374</v>
      </c>
      <c r="C358" s="92" t="s">
        <v>375</v>
      </c>
      <c r="D358" s="92"/>
      <c r="E358" s="92"/>
      <c r="F358" s="92"/>
      <c r="G358" s="92"/>
    </row>
    <row r="359" spans="1:7" x14ac:dyDescent="0.25">
      <c r="A359" s="58" t="s">
        <v>376</v>
      </c>
      <c r="B359" s="65"/>
      <c r="C359" s="58" t="s">
        <v>377</v>
      </c>
      <c r="D359" s="58"/>
      <c r="E359" s="58"/>
      <c r="F359" s="58"/>
      <c r="G359" s="58"/>
    </row>
    <row r="360" spans="1:7" x14ac:dyDescent="0.25">
      <c r="A360" s="58" t="s">
        <v>378</v>
      </c>
      <c r="C360" s="58" t="s">
        <v>379</v>
      </c>
      <c r="D360" s="58"/>
      <c r="E360" s="58"/>
      <c r="F360" s="58"/>
      <c r="G360" s="58"/>
    </row>
    <row r="361" spans="1:7" x14ac:dyDescent="0.25">
      <c r="A361" s="58" t="s">
        <v>380</v>
      </c>
      <c r="C361" s="58" t="s">
        <v>381</v>
      </c>
      <c r="D361" s="58"/>
      <c r="E361" s="58"/>
      <c r="F361" s="58"/>
      <c r="G361" s="58"/>
    </row>
    <row r="362" spans="1:7" x14ac:dyDescent="0.25">
      <c r="B362" s="102"/>
      <c r="C362" s="93" t="s">
        <v>382</v>
      </c>
      <c r="D362" s="93"/>
      <c r="E362" s="93"/>
      <c r="F362" s="93"/>
      <c r="G362" s="93"/>
    </row>
    <row r="363" spans="1:7" x14ac:dyDescent="0.25">
      <c r="B363" s="65" t="s">
        <v>383</v>
      </c>
      <c r="C363" s="103" t="s">
        <v>384</v>
      </c>
      <c r="D363" s="103"/>
      <c r="E363" s="103"/>
      <c r="F363" s="103"/>
      <c r="G363" s="103"/>
    </row>
    <row r="364" spans="1:7" x14ac:dyDescent="0.25">
      <c r="A364" s="58" t="s">
        <v>385</v>
      </c>
      <c r="B364" s="65"/>
      <c r="C364" s="77" t="s">
        <v>386</v>
      </c>
      <c r="D364" s="77"/>
      <c r="E364" s="77"/>
      <c r="F364" s="77"/>
      <c r="G364" s="77"/>
    </row>
    <row r="365" spans="1:7" x14ac:dyDescent="0.25">
      <c r="B365" s="65" t="s">
        <v>387</v>
      </c>
      <c r="C365" s="103" t="s">
        <v>388</v>
      </c>
      <c r="D365" s="103"/>
      <c r="E365" s="103"/>
      <c r="F365" s="103"/>
      <c r="G365" s="103"/>
    </row>
    <row r="366" spans="1:7" x14ac:dyDescent="0.25">
      <c r="A366" s="58" t="s">
        <v>389</v>
      </c>
      <c r="B366" s="65"/>
      <c r="C366" s="77" t="s">
        <v>390</v>
      </c>
      <c r="D366" s="77"/>
      <c r="E366" s="77"/>
      <c r="F366" s="77"/>
      <c r="G366" s="77"/>
    </row>
    <row r="367" spans="1:7" x14ac:dyDescent="0.25">
      <c r="B367" s="65" t="s">
        <v>391</v>
      </c>
      <c r="C367" s="95" t="s">
        <v>392</v>
      </c>
      <c r="D367" s="95"/>
      <c r="E367" s="95"/>
      <c r="F367" s="95"/>
      <c r="G367" s="95"/>
    </row>
    <row r="368" spans="1:7" x14ac:dyDescent="0.25">
      <c r="B368" s="65" t="s">
        <v>393</v>
      </c>
      <c r="C368" s="92" t="s">
        <v>394</v>
      </c>
      <c r="D368" s="92"/>
      <c r="E368" s="92"/>
      <c r="F368" s="92"/>
      <c r="G368" s="92"/>
    </row>
    <row r="369" spans="1:7" x14ac:dyDescent="0.25">
      <c r="A369" s="58" t="s">
        <v>395</v>
      </c>
      <c r="B369" s="65"/>
      <c r="C369" s="65" t="s">
        <v>396</v>
      </c>
    </row>
    <row r="370" spans="1:7" x14ac:dyDescent="0.25">
      <c r="B370" s="65" t="s">
        <v>364</v>
      </c>
      <c r="C370" s="88" t="s">
        <v>105</v>
      </c>
      <c r="D370" s="88"/>
      <c r="E370" s="88"/>
      <c r="F370" s="88"/>
      <c r="G370" s="88"/>
    </row>
    <row r="371" spans="1:7" x14ac:dyDescent="0.25">
      <c r="C371" s="104"/>
      <c r="D371" s="104"/>
      <c r="E371" s="104"/>
      <c r="F371" s="104"/>
      <c r="G371" s="104"/>
    </row>
    <row r="372" spans="1:7" x14ac:dyDescent="0.25">
      <c r="C372" s="104"/>
      <c r="D372" s="104"/>
      <c r="E372" s="104"/>
      <c r="F372" s="104"/>
      <c r="G372" s="104"/>
    </row>
    <row r="373" spans="1:7" x14ac:dyDescent="0.25">
      <c r="C373" s="104"/>
      <c r="D373" s="104"/>
      <c r="E373" s="104"/>
      <c r="F373" s="104"/>
      <c r="G373" s="104"/>
    </row>
    <row r="374" spans="1:7" x14ac:dyDescent="0.25">
      <c r="C374" s="104"/>
      <c r="D374" s="104"/>
      <c r="E374" s="104"/>
      <c r="F374" s="104"/>
      <c r="G374" s="104"/>
    </row>
    <row r="375" spans="1:7" x14ac:dyDescent="0.25">
      <c r="C375" s="104"/>
      <c r="D375" s="104"/>
      <c r="E375" s="104"/>
      <c r="F375" s="104"/>
      <c r="G375" s="104"/>
    </row>
  </sheetData>
  <pageMargins left="1.1417322834645669" right="1.1417322834645669" top="0.6692913385826772" bottom="0.51181102362204722" header="0.51181102362204722" footer="0.51181102362204722"/>
  <pageSetup paperSize="9" scale="66" firstPageNumber="8" orientation="portrait" useFirstPageNumber="1" r:id="rId1"/>
  <headerFooter scaleWithDoc="0" alignWithMargins="0">
    <oddFooter>&amp;C&amp;"Times New Roman,Normal"&amp;P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57"/>
  <sheetViews>
    <sheetView showGridLines="0" workbookViewId="0">
      <selection activeCell="D25" sqref="D25"/>
    </sheetView>
  </sheetViews>
  <sheetFormatPr defaultRowHeight="15" x14ac:dyDescent="0.25"/>
  <cols>
    <col min="1" max="1" width="83.5703125" style="110" bestFit="1" customWidth="1"/>
    <col min="2" max="2" width="12" style="110" customWidth="1"/>
    <col min="3" max="3" width="2.85546875" style="108" customWidth="1"/>
    <col min="4" max="4" width="12" style="110" customWidth="1"/>
    <col min="5" max="5" width="2.85546875" style="108" customWidth="1"/>
    <col min="6" max="16384" width="9.140625" style="109"/>
  </cols>
  <sheetData>
    <row r="1" spans="1:13" s="51" customFormat="1" ht="20.25" x14ac:dyDescent="0.25">
      <c r="A1" s="1" t="s">
        <v>0</v>
      </c>
      <c r="B1" s="1"/>
      <c r="C1" s="1"/>
      <c r="D1" s="1"/>
      <c r="E1" s="1"/>
      <c r="F1" s="1"/>
      <c r="I1" s="105"/>
      <c r="M1" s="106"/>
    </row>
    <row r="2" spans="1:13" s="51" customFormat="1" ht="14.25" customHeight="1" x14ac:dyDescent="0.25">
      <c r="B2" s="105"/>
      <c r="D2" s="105"/>
      <c r="I2" s="105"/>
      <c r="M2" s="106"/>
    </row>
    <row r="3" spans="1:13" s="51" customFormat="1" ht="15.75" customHeight="1" x14ac:dyDescent="0.25">
      <c r="A3" s="5" t="s">
        <v>397</v>
      </c>
      <c r="B3" s="105"/>
      <c r="D3" s="105"/>
      <c r="I3" s="105"/>
      <c r="M3" s="106"/>
    </row>
    <row r="4" spans="1:13" s="51" customFormat="1" ht="14.25" customHeight="1" x14ac:dyDescent="0.25">
      <c r="B4" s="105"/>
      <c r="D4" s="105"/>
      <c r="I4" s="105"/>
      <c r="M4" s="106"/>
    </row>
    <row r="5" spans="1:13" s="51" customFormat="1" ht="15.75" customHeight="1" x14ac:dyDescent="0.25">
      <c r="A5" s="52" t="s">
        <v>52</v>
      </c>
      <c r="B5" s="52"/>
    </row>
    <row r="6" spans="1:13" s="51" customFormat="1" ht="15.75" customHeight="1" x14ac:dyDescent="0.25">
      <c r="A6" s="52"/>
      <c r="B6" s="52"/>
    </row>
    <row r="7" spans="1:13" s="51" customFormat="1" ht="15.75" customHeight="1" x14ac:dyDescent="0.25">
      <c r="A7" s="53" t="s">
        <v>2</v>
      </c>
      <c r="B7" s="7"/>
      <c r="C7" s="7"/>
      <c r="D7" s="7"/>
      <c r="E7" s="7"/>
      <c r="F7" s="7"/>
      <c r="I7" s="105"/>
      <c r="M7" s="106"/>
    </row>
    <row r="8" spans="1:13" ht="15.75" x14ac:dyDescent="0.25">
      <c r="A8" s="107"/>
      <c r="B8" s="107"/>
      <c r="D8" s="107"/>
    </row>
    <row r="9" spans="1:13" ht="14.25" customHeight="1" x14ac:dyDescent="0.25">
      <c r="A9" s="108"/>
      <c r="B9" s="108"/>
      <c r="D9" s="108"/>
    </row>
    <row r="10" spans="1:13" ht="14.25" customHeight="1" x14ac:dyDescent="0.25">
      <c r="B10" s="111">
        <v>43465</v>
      </c>
      <c r="C10" s="112"/>
      <c r="D10" s="111">
        <v>43100</v>
      </c>
      <c r="E10" s="112"/>
    </row>
    <row r="11" spans="1:13" ht="14.25" customHeight="1" x14ac:dyDescent="0.25">
      <c r="C11" s="113"/>
      <c r="D11" s="114"/>
      <c r="E11" s="113"/>
    </row>
    <row r="12" spans="1:13" ht="14.25" customHeight="1" x14ac:dyDescent="0.25">
      <c r="C12" s="113"/>
      <c r="E12" s="113"/>
    </row>
    <row r="13" spans="1:13" ht="14.25" customHeight="1" x14ac:dyDescent="0.25">
      <c r="A13" s="115" t="s">
        <v>398</v>
      </c>
      <c r="B13" s="116">
        <v>20372</v>
      </c>
      <c r="D13" s="116">
        <v>10439</v>
      </c>
    </row>
    <row r="14" spans="1:13" ht="14.25" customHeight="1" x14ac:dyDescent="0.25"/>
    <row r="15" spans="1:13" ht="14.25" customHeight="1" x14ac:dyDescent="0.25">
      <c r="A15" s="115" t="s">
        <v>399</v>
      </c>
    </row>
    <row r="16" spans="1:13" ht="14.25" customHeight="1" x14ac:dyDescent="0.25">
      <c r="A16" s="110" t="s">
        <v>400</v>
      </c>
      <c r="B16" s="117">
        <v>192</v>
      </c>
      <c r="C16" s="118"/>
      <c r="D16" s="117">
        <v>1319</v>
      </c>
      <c r="E16" s="118"/>
    </row>
    <row r="17" spans="1:5" ht="14.25" customHeight="1" x14ac:dyDescent="0.25">
      <c r="C17" s="118"/>
      <c r="E17" s="118"/>
    </row>
    <row r="18" spans="1:5" ht="14.25" customHeight="1" x14ac:dyDescent="0.25"/>
    <row r="19" spans="1:5" ht="14.25" customHeight="1" thickBot="1" x14ac:dyDescent="0.3">
      <c r="A19" s="115" t="s">
        <v>401</v>
      </c>
      <c r="B19" s="119">
        <f>SUM(B13:B17)</f>
        <v>20564</v>
      </c>
      <c r="D19" s="119">
        <f>SUM(D13:D17)</f>
        <v>11758</v>
      </c>
    </row>
    <row r="20" spans="1:5" ht="14.25" customHeight="1" thickTop="1" x14ac:dyDescent="0.25">
      <c r="A20" s="115"/>
    </row>
    <row r="21" spans="1:5" ht="14.25" customHeight="1" x14ac:dyDescent="0.25">
      <c r="A21" s="115"/>
      <c r="B21" s="115"/>
      <c r="D21" s="115"/>
    </row>
    <row r="22" spans="1:5" ht="14.25" customHeight="1" x14ac:dyDescent="0.25"/>
    <row r="23" spans="1:5" ht="14.25" customHeight="1" x14ac:dyDescent="0.25">
      <c r="A23" s="110" t="s">
        <v>402</v>
      </c>
      <c r="C23" s="110"/>
      <c r="E23" s="110"/>
    </row>
    <row r="24" spans="1:5" ht="14.25" customHeight="1" x14ac:dyDescent="0.25"/>
    <row r="25" spans="1:5" ht="14.25" customHeight="1" x14ac:dyDescent="0.25">
      <c r="C25" s="110"/>
      <c r="E25" s="110"/>
    </row>
    <row r="26" spans="1:5" ht="14.25" customHeight="1" x14ac:dyDescent="0.25">
      <c r="C26" s="110"/>
      <c r="E26" s="110"/>
    </row>
    <row r="27" spans="1:5" ht="14.25" customHeight="1" x14ac:dyDescent="0.25"/>
    <row r="28" spans="1:5" ht="14.25" customHeight="1" x14ac:dyDescent="0.25"/>
    <row r="29" spans="1:5" ht="14.25" customHeight="1" x14ac:dyDescent="0.25"/>
    <row r="30" spans="1:5" ht="14.25" customHeight="1" x14ac:dyDescent="0.25"/>
    <row r="31" spans="1:5" ht="14.25" customHeight="1" x14ac:dyDescent="0.25"/>
    <row r="32" spans="1:5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L53"/>
  <sheetViews>
    <sheetView showGridLines="0" zoomScaleNormal="100" zoomScaleSheetLayoutView="100" workbookViewId="0">
      <selection activeCell="D25" sqref="D25"/>
    </sheetView>
  </sheetViews>
  <sheetFormatPr defaultRowHeight="15" x14ac:dyDescent="0.25"/>
  <cols>
    <col min="1" max="1" width="65.5703125" style="51" customWidth="1"/>
    <col min="2" max="2" width="10" style="105" customWidth="1"/>
    <col min="3" max="3" width="2.28515625" style="105" customWidth="1"/>
    <col min="4" max="4" width="11.5703125" style="105" bestFit="1" customWidth="1"/>
    <col min="5" max="5" width="2.28515625" style="105" customWidth="1"/>
    <col min="6" max="6" width="13.7109375" style="105" customWidth="1"/>
    <col min="7" max="7" width="2.28515625" style="105" customWidth="1"/>
    <col min="8" max="8" width="9.28515625" style="105" customWidth="1"/>
    <col min="9" max="9" width="2.28515625" style="105" customWidth="1"/>
    <col min="10" max="10" width="13.28515625" style="105" customWidth="1"/>
    <col min="11" max="11" width="2.28515625" style="105" customWidth="1"/>
    <col min="12" max="12" width="11" style="105" customWidth="1"/>
    <col min="13" max="16384" width="9.140625" style="51"/>
  </cols>
  <sheetData>
    <row r="1" spans="1:12" ht="20.25" x14ac:dyDescent="0.3">
      <c r="A1" s="1" t="s">
        <v>0</v>
      </c>
      <c r="B1" s="120"/>
      <c r="C1" s="120"/>
      <c r="D1" s="120"/>
      <c r="E1" s="121"/>
      <c r="F1" s="121"/>
      <c r="G1" s="121"/>
      <c r="H1" s="121"/>
    </row>
    <row r="2" spans="1:12" ht="14.25" customHeight="1" x14ac:dyDescent="0.25">
      <c r="C2" s="51"/>
    </row>
    <row r="3" spans="1:12" ht="23.25" x14ac:dyDescent="0.25">
      <c r="A3" s="5" t="s">
        <v>403</v>
      </c>
      <c r="B3" s="122"/>
      <c r="C3" s="122"/>
      <c r="D3" s="122"/>
      <c r="E3" s="51"/>
      <c r="F3" s="51"/>
      <c r="G3" s="51"/>
      <c r="H3" s="51"/>
    </row>
    <row r="4" spans="1:12" ht="14.25" customHeight="1" x14ac:dyDescent="0.25">
      <c r="C4" s="51"/>
    </row>
    <row r="5" spans="1:12" ht="16.5" x14ac:dyDescent="0.25">
      <c r="A5" s="52" t="s">
        <v>52</v>
      </c>
      <c r="B5" s="123"/>
      <c r="C5" s="123"/>
      <c r="D5" s="123"/>
      <c r="E5" s="51"/>
      <c r="F5" s="51"/>
      <c r="G5" s="51"/>
      <c r="H5" s="51"/>
    </row>
    <row r="6" spans="1:12" ht="14.25" customHeight="1" x14ac:dyDescent="0.25">
      <c r="C6" s="51"/>
    </row>
    <row r="7" spans="1:12" ht="15.75" x14ac:dyDescent="0.25">
      <c r="A7" s="6" t="s">
        <v>2</v>
      </c>
      <c r="B7" s="124"/>
      <c r="C7" s="124"/>
      <c r="D7" s="124"/>
      <c r="E7" s="51"/>
      <c r="F7" s="51"/>
      <c r="G7" s="51"/>
      <c r="H7" s="51"/>
    </row>
    <row r="8" spans="1:12" ht="14.25" customHeight="1" x14ac:dyDescent="0.25"/>
    <row r="9" spans="1:12" ht="14.25" customHeight="1" x14ac:dyDescent="0.25"/>
    <row r="10" spans="1:12" ht="45.75" customHeight="1" x14ac:dyDescent="0.25">
      <c r="A10" s="125"/>
      <c r="B10" s="126" t="s">
        <v>404</v>
      </c>
      <c r="C10" s="127"/>
      <c r="D10" s="126" t="s">
        <v>405</v>
      </c>
      <c r="E10" s="126"/>
      <c r="F10" s="126" t="s">
        <v>406</v>
      </c>
      <c r="G10" s="126"/>
      <c r="H10" s="126" t="s">
        <v>46</v>
      </c>
      <c r="I10" s="126"/>
      <c r="J10" s="126" t="s">
        <v>407</v>
      </c>
      <c r="K10" s="126"/>
      <c r="L10" s="128" t="s">
        <v>408</v>
      </c>
    </row>
    <row r="11" spans="1:12" ht="10.5" customHeight="1" x14ac:dyDescent="0.25">
      <c r="A11" s="125"/>
      <c r="B11" s="126"/>
      <c r="C11" s="127"/>
      <c r="D11" s="126"/>
      <c r="E11" s="126"/>
      <c r="F11" s="126"/>
      <c r="G11" s="126"/>
      <c r="H11" s="126"/>
      <c r="I11" s="126"/>
      <c r="J11" s="126"/>
      <c r="K11" s="126"/>
      <c r="L11" s="128"/>
    </row>
    <row r="12" spans="1:12" ht="14.25" customHeight="1" x14ac:dyDescent="0.25">
      <c r="A12" s="129" t="s">
        <v>409</v>
      </c>
      <c r="B12" s="130">
        <v>222950</v>
      </c>
      <c r="C12" s="130"/>
      <c r="D12" s="131">
        <v>21681</v>
      </c>
      <c r="E12" s="131"/>
      <c r="F12" s="132">
        <v>-57513</v>
      </c>
      <c r="G12" s="131"/>
      <c r="H12" s="131">
        <v>6493</v>
      </c>
      <c r="I12" s="131"/>
      <c r="J12" s="131">
        <v>2906</v>
      </c>
      <c r="K12" s="131"/>
      <c r="L12" s="131">
        <f>SUM(B12:J12)</f>
        <v>196517</v>
      </c>
    </row>
    <row r="13" spans="1:12" ht="14.25" customHeight="1" x14ac:dyDescent="0.25">
      <c r="A13" s="129"/>
      <c r="B13" s="130"/>
      <c r="C13" s="130"/>
      <c r="D13" s="131"/>
      <c r="E13" s="131"/>
      <c r="F13" s="131"/>
      <c r="G13" s="131"/>
      <c r="H13" s="131"/>
      <c r="I13" s="131"/>
      <c r="J13" s="133"/>
      <c r="K13" s="133"/>
      <c r="L13" s="133"/>
    </row>
    <row r="14" spans="1:12" ht="14.25" customHeight="1" x14ac:dyDescent="0.25">
      <c r="A14" s="51" t="s">
        <v>410</v>
      </c>
      <c r="B14" s="134" t="s">
        <v>14</v>
      </c>
      <c r="C14" s="130"/>
      <c r="D14" s="133">
        <v>1102</v>
      </c>
      <c r="E14" s="131"/>
      <c r="F14" s="134" t="s">
        <v>14</v>
      </c>
      <c r="G14" s="131"/>
      <c r="H14" s="134" t="s">
        <v>14</v>
      </c>
      <c r="I14" s="131"/>
      <c r="J14" s="134" t="s">
        <v>14</v>
      </c>
      <c r="K14" s="133"/>
      <c r="L14" s="133">
        <f t="shared" ref="L14:L22" si="0">SUM(B14:J14)</f>
        <v>1102</v>
      </c>
    </row>
    <row r="15" spans="1:12" ht="14.25" customHeight="1" x14ac:dyDescent="0.25">
      <c r="A15" s="51" t="s">
        <v>411</v>
      </c>
      <c r="B15" s="134" t="s">
        <v>14</v>
      </c>
      <c r="C15" s="130"/>
      <c r="D15" s="134" t="s">
        <v>14</v>
      </c>
      <c r="E15" s="131"/>
      <c r="F15" s="134" t="s">
        <v>14</v>
      </c>
      <c r="G15" s="131"/>
      <c r="H15" s="134" t="s">
        <v>14</v>
      </c>
      <c r="I15" s="131"/>
      <c r="J15" s="135">
        <v>-3646</v>
      </c>
      <c r="K15" s="133"/>
      <c r="L15" s="135">
        <f t="shared" si="0"/>
        <v>-3646</v>
      </c>
    </row>
    <row r="16" spans="1:12" ht="14.25" customHeight="1" x14ac:dyDescent="0.25">
      <c r="A16" s="51" t="s">
        <v>412</v>
      </c>
      <c r="B16" s="134" t="s">
        <v>14</v>
      </c>
      <c r="C16" s="130"/>
      <c r="D16" s="134" t="s">
        <v>14</v>
      </c>
      <c r="E16" s="131"/>
      <c r="F16" s="134" t="s">
        <v>14</v>
      </c>
      <c r="G16" s="131"/>
      <c r="H16" s="134" t="s">
        <v>14</v>
      </c>
      <c r="I16" s="131"/>
      <c r="J16" s="135">
        <v>485</v>
      </c>
      <c r="K16" s="133"/>
      <c r="L16" s="135">
        <f t="shared" si="0"/>
        <v>485</v>
      </c>
    </row>
    <row r="17" spans="1:12" ht="14.25" customHeight="1" x14ac:dyDescent="0.25">
      <c r="A17" s="51" t="s">
        <v>413</v>
      </c>
      <c r="B17" s="134" t="s">
        <v>14</v>
      </c>
      <c r="C17" s="130"/>
      <c r="D17" s="131" t="s">
        <v>14</v>
      </c>
      <c r="E17" s="131"/>
      <c r="F17" s="135">
        <v>-12033</v>
      </c>
      <c r="G17" s="131"/>
      <c r="H17" s="134" t="s">
        <v>14</v>
      </c>
      <c r="I17" s="131"/>
      <c r="J17" s="134" t="s">
        <v>14</v>
      </c>
      <c r="K17" s="133"/>
      <c r="L17" s="135">
        <f t="shared" si="0"/>
        <v>-12033</v>
      </c>
    </row>
    <row r="18" spans="1:12" ht="14.25" customHeight="1" x14ac:dyDescent="0.25">
      <c r="A18" s="51" t="s">
        <v>414</v>
      </c>
      <c r="B18" s="130" t="s">
        <v>14</v>
      </c>
      <c r="C18" s="130"/>
      <c r="D18" s="131" t="s">
        <v>14</v>
      </c>
      <c r="E18" s="131"/>
      <c r="F18" s="131" t="s">
        <v>14</v>
      </c>
      <c r="G18" s="131"/>
      <c r="H18" s="134" t="s">
        <v>14</v>
      </c>
      <c r="I18" s="131"/>
      <c r="J18" s="135">
        <v>-60</v>
      </c>
      <c r="K18" s="133"/>
      <c r="L18" s="135">
        <f t="shared" si="0"/>
        <v>-60</v>
      </c>
    </row>
    <row r="19" spans="1:12" ht="14.25" customHeight="1" x14ac:dyDescent="0.25">
      <c r="A19" s="51" t="s">
        <v>415</v>
      </c>
      <c r="B19" s="130"/>
      <c r="C19" s="130"/>
      <c r="D19" s="131"/>
      <c r="E19" s="131"/>
      <c r="F19" s="131"/>
      <c r="G19" s="131"/>
      <c r="H19" s="134"/>
      <c r="I19" s="131"/>
      <c r="J19" s="133"/>
      <c r="K19" s="133"/>
      <c r="L19" s="133"/>
    </row>
    <row r="20" spans="1:12" ht="14.25" customHeight="1" x14ac:dyDescent="0.25">
      <c r="A20" s="51" t="s">
        <v>416</v>
      </c>
      <c r="B20" s="131" t="s">
        <v>14</v>
      </c>
      <c r="C20" s="130"/>
      <c r="D20" s="131" t="s">
        <v>14</v>
      </c>
      <c r="E20" s="131"/>
      <c r="F20" s="131" t="s">
        <v>14</v>
      </c>
      <c r="G20" s="131"/>
      <c r="H20" s="134" t="s">
        <v>14</v>
      </c>
      <c r="I20" s="131"/>
      <c r="J20" s="133">
        <v>10439</v>
      </c>
      <c r="K20" s="133"/>
      <c r="L20" s="133">
        <f t="shared" si="0"/>
        <v>10439</v>
      </c>
    </row>
    <row r="21" spans="1:12" ht="14.25" customHeight="1" x14ac:dyDescent="0.25">
      <c r="A21" s="51" t="s">
        <v>417</v>
      </c>
      <c r="B21" s="131" t="s">
        <v>14</v>
      </c>
      <c r="C21" s="130"/>
      <c r="D21" s="131" t="s">
        <v>14</v>
      </c>
      <c r="E21" s="131"/>
      <c r="F21" s="131" t="s">
        <v>14</v>
      </c>
      <c r="G21" s="131"/>
      <c r="H21" s="133">
        <v>321</v>
      </c>
      <c r="I21" s="131"/>
      <c r="J21" s="135">
        <v>-321</v>
      </c>
      <c r="K21" s="133"/>
      <c r="L21" s="133">
        <f t="shared" si="0"/>
        <v>0</v>
      </c>
    </row>
    <row r="22" spans="1:12" ht="14.25" customHeight="1" x14ac:dyDescent="0.25">
      <c r="A22" s="51" t="s">
        <v>418</v>
      </c>
      <c r="B22" s="136" t="s">
        <v>14</v>
      </c>
      <c r="C22" s="137"/>
      <c r="D22" s="136" t="s">
        <v>14</v>
      </c>
      <c r="E22" s="136"/>
      <c r="F22" s="136" t="s">
        <v>14</v>
      </c>
      <c r="G22" s="136"/>
      <c r="H22" s="138" t="s">
        <v>14</v>
      </c>
      <c r="I22" s="136"/>
      <c r="J22" s="139">
        <v>-1520</v>
      </c>
      <c r="K22" s="140"/>
      <c r="L22" s="139">
        <f t="shared" si="0"/>
        <v>-1520</v>
      </c>
    </row>
    <row r="23" spans="1:12" ht="14.25" customHeight="1" x14ac:dyDescent="0.25">
      <c r="A23" s="129" t="s">
        <v>419</v>
      </c>
      <c r="B23" s="130">
        <f>SUM(B12:B22)</f>
        <v>222950</v>
      </c>
      <c r="C23" s="130"/>
      <c r="D23" s="131">
        <f t="shared" ref="D23:J23" si="1">SUM(D12:D22)</f>
        <v>22783</v>
      </c>
      <c r="E23" s="131"/>
      <c r="F23" s="132">
        <f t="shared" si="1"/>
        <v>-69546</v>
      </c>
      <c r="G23" s="131"/>
      <c r="H23" s="131">
        <f t="shared" si="1"/>
        <v>6814</v>
      </c>
      <c r="I23" s="131"/>
      <c r="J23" s="131">
        <f t="shared" si="1"/>
        <v>8283</v>
      </c>
      <c r="K23" s="131"/>
      <c r="L23" s="131">
        <f>SUM(B23:J23)</f>
        <v>191284</v>
      </c>
    </row>
    <row r="24" spans="1:12" ht="14.25" customHeight="1" x14ac:dyDescent="0.25">
      <c r="A24" s="129"/>
      <c r="B24" s="130"/>
      <c r="C24" s="130"/>
      <c r="D24" s="131"/>
      <c r="E24" s="131"/>
      <c r="F24" s="132"/>
      <c r="G24" s="131"/>
      <c r="H24" s="131"/>
      <c r="I24" s="131"/>
      <c r="J24" s="131"/>
      <c r="K24" s="131"/>
      <c r="L24" s="131"/>
    </row>
    <row r="25" spans="1:12" ht="14.25" customHeight="1" x14ac:dyDescent="0.25">
      <c r="A25" s="51" t="s">
        <v>414</v>
      </c>
      <c r="B25" s="130" t="s">
        <v>14</v>
      </c>
      <c r="C25" s="130"/>
      <c r="D25" s="130" t="s">
        <v>14</v>
      </c>
      <c r="E25" s="131"/>
      <c r="F25" s="130" t="s">
        <v>14</v>
      </c>
      <c r="G25" s="131"/>
      <c r="H25" s="130" t="s">
        <v>14</v>
      </c>
      <c r="I25" s="131"/>
      <c r="J25" s="132">
        <v>-1594</v>
      </c>
      <c r="K25" s="131"/>
      <c r="L25" s="132">
        <f t="shared" ref="L25:L34" si="2">SUM(B25:J25)</f>
        <v>-1594</v>
      </c>
    </row>
    <row r="26" spans="1:12" ht="14.25" customHeight="1" x14ac:dyDescent="0.25">
      <c r="A26" s="51" t="s">
        <v>410</v>
      </c>
      <c r="B26" s="130" t="s">
        <v>14</v>
      </c>
      <c r="C26" s="130"/>
      <c r="D26" s="131">
        <v>1244</v>
      </c>
      <c r="E26" s="131"/>
      <c r="F26" s="130" t="s">
        <v>14</v>
      </c>
      <c r="G26" s="131"/>
      <c r="H26" s="130" t="s">
        <v>14</v>
      </c>
      <c r="I26" s="131"/>
      <c r="J26" s="132" t="s">
        <v>14</v>
      </c>
      <c r="K26" s="131"/>
      <c r="L26" s="132">
        <f t="shared" si="2"/>
        <v>1244</v>
      </c>
    </row>
    <row r="27" spans="1:12" ht="14.25" customHeight="1" x14ac:dyDescent="0.25">
      <c r="A27" s="51" t="s">
        <v>411</v>
      </c>
      <c r="B27" s="130" t="s">
        <v>14</v>
      </c>
      <c r="C27" s="130"/>
      <c r="D27" s="141" t="s">
        <v>14</v>
      </c>
      <c r="E27" s="131"/>
      <c r="F27" s="130" t="s">
        <v>14</v>
      </c>
      <c r="G27" s="131"/>
      <c r="H27" s="130" t="s">
        <v>14</v>
      </c>
      <c r="I27" s="131"/>
      <c r="J27" s="132">
        <v>-15315</v>
      </c>
      <c r="K27" s="131"/>
      <c r="L27" s="132">
        <f t="shared" si="2"/>
        <v>-15315</v>
      </c>
    </row>
    <row r="28" spans="1:12" ht="14.25" customHeight="1" x14ac:dyDescent="0.25">
      <c r="A28" s="51" t="s">
        <v>412</v>
      </c>
      <c r="B28" s="130" t="s">
        <v>14</v>
      </c>
      <c r="C28" s="130"/>
      <c r="D28" s="130" t="s">
        <v>14</v>
      </c>
      <c r="E28" s="131"/>
      <c r="F28" s="130" t="s">
        <v>14</v>
      </c>
      <c r="G28" s="131"/>
      <c r="H28" s="130" t="s">
        <v>14</v>
      </c>
      <c r="I28" s="131"/>
      <c r="J28" s="132">
        <v>0</v>
      </c>
      <c r="K28" s="131"/>
      <c r="L28" s="132">
        <f t="shared" si="2"/>
        <v>0</v>
      </c>
    </row>
    <row r="29" spans="1:12" ht="14.25" customHeight="1" x14ac:dyDescent="0.25">
      <c r="A29" s="51" t="s">
        <v>413</v>
      </c>
      <c r="B29" s="130" t="s">
        <v>14</v>
      </c>
      <c r="C29" s="130"/>
      <c r="D29" s="130" t="s">
        <v>14</v>
      </c>
      <c r="E29" s="131"/>
      <c r="F29" s="132">
        <v>71168</v>
      </c>
      <c r="G29" s="131"/>
      <c r="H29" s="130" t="s">
        <v>14</v>
      </c>
      <c r="I29" s="131"/>
      <c r="J29" s="132">
        <v>0</v>
      </c>
      <c r="K29" s="131"/>
      <c r="L29" s="132">
        <f t="shared" si="2"/>
        <v>71168</v>
      </c>
    </row>
    <row r="30" spans="1:12" ht="14.25" customHeight="1" x14ac:dyDescent="0.25">
      <c r="A30" s="51" t="s">
        <v>420</v>
      </c>
      <c r="B30" s="130" t="s">
        <v>14</v>
      </c>
      <c r="C30" s="130"/>
      <c r="D30" s="130" t="s">
        <v>14</v>
      </c>
      <c r="E30" s="131"/>
      <c r="F30" s="130" t="s">
        <v>14</v>
      </c>
      <c r="G30" s="131"/>
      <c r="H30" s="130" t="s">
        <v>14</v>
      </c>
      <c r="I30" s="131"/>
      <c r="J30" s="132">
        <v>0</v>
      </c>
      <c r="K30" s="131"/>
      <c r="L30" s="132">
        <f t="shared" si="2"/>
        <v>0</v>
      </c>
    </row>
    <row r="31" spans="1:12" ht="14.25" customHeight="1" x14ac:dyDescent="0.25">
      <c r="A31" s="51" t="s">
        <v>415</v>
      </c>
      <c r="B31" s="130"/>
      <c r="C31" s="130"/>
      <c r="D31" s="131"/>
      <c r="E31" s="131"/>
      <c r="F31" s="131"/>
      <c r="G31" s="131"/>
      <c r="H31" s="142"/>
      <c r="I31" s="131"/>
      <c r="J31" s="131"/>
      <c r="K31" s="131"/>
      <c r="L31" s="131"/>
    </row>
    <row r="32" spans="1:12" ht="14.25" customHeight="1" x14ac:dyDescent="0.25">
      <c r="A32" s="51" t="s">
        <v>416</v>
      </c>
      <c r="B32" s="130" t="s">
        <v>14</v>
      </c>
      <c r="C32" s="130"/>
      <c r="D32" s="131" t="s">
        <v>14</v>
      </c>
      <c r="E32" s="131"/>
      <c r="F32" s="131" t="s">
        <v>14</v>
      </c>
      <c r="G32" s="131"/>
      <c r="H32" s="142" t="s">
        <v>14</v>
      </c>
      <c r="I32" s="131"/>
      <c r="J32" s="131">
        <v>20372</v>
      </c>
      <c r="K32" s="131"/>
      <c r="L32" s="131">
        <f t="shared" si="2"/>
        <v>20372</v>
      </c>
    </row>
    <row r="33" spans="1:12" ht="14.25" customHeight="1" x14ac:dyDescent="0.25">
      <c r="A33" s="51" t="s">
        <v>417</v>
      </c>
      <c r="B33" s="130" t="s">
        <v>14</v>
      </c>
      <c r="C33" s="130"/>
      <c r="D33" s="130" t="s">
        <v>14</v>
      </c>
      <c r="E33" s="131"/>
      <c r="F33" s="130" t="s">
        <v>14</v>
      </c>
      <c r="G33" s="131"/>
      <c r="H33" s="142">
        <v>1007</v>
      </c>
      <c r="I33" s="131"/>
      <c r="J33" s="132">
        <v>-1007</v>
      </c>
      <c r="K33" s="131"/>
      <c r="L33" s="132">
        <f t="shared" si="2"/>
        <v>0</v>
      </c>
    </row>
    <row r="34" spans="1:12" ht="14.25" customHeight="1" thickBot="1" x14ac:dyDescent="0.3">
      <c r="A34" s="51" t="s">
        <v>418</v>
      </c>
      <c r="B34" s="143" t="s">
        <v>14</v>
      </c>
      <c r="C34" s="130"/>
      <c r="D34" s="143" t="s">
        <v>14</v>
      </c>
      <c r="E34" s="131"/>
      <c r="F34" s="143" t="s">
        <v>14</v>
      </c>
      <c r="G34" s="131"/>
      <c r="H34" s="143" t="s">
        <v>14</v>
      </c>
      <c r="I34" s="131"/>
      <c r="J34" s="144">
        <v>0</v>
      </c>
      <c r="K34" s="131"/>
      <c r="L34" s="144">
        <f t="shared" si="2"/>
        <v>0</v>
      </c>
    </row>
    <row r="35" spans="1:12" ht="14.25" customHeight="1" thickTop="1" x14ac:dyDescent="0.25">
      <c r="A35" s="129" t="s">
        <v>421</v>
      </c>
      <c r="B35" s="130">
        <f>SUM(B23:B34)</f>
        <v>222950</v>
      </c>
      <c r="C35" s="130"/>
      <c r="D35" s="131">
        <f>SUM(D23:D34)</f>
        <v>24027</v>
      </c>
      <c r="E35" s="131"/>
      <c r="F35" s="132">
        <f>SUM(F23:F34)</f>
        <v>1622</v>
      </c>
      <c r="G35" s="131"/>
      <c r="H35" s="142">
        <f>SUM(H23:H34)</f>
        <v>7821</v>
      </c>
      <c r="I35" s="131"/>
      <c r="J35" s="131">
        <v>10740</v>
      </c>
      <c r="K35" s="131"/>
      <c r="L35" s="131">
        <f>SUM(B35:J35)</f>
        <v>267160</v>
      </c>
    </row>
    <row r="36" spans="1:12" ht="14.25" customHeight="1" x14ac:dyDescent="0.25">
      <c r="B36" s="134"/>
      <c r="C36" s="134"/>
      <c r="D36" s="133"/>
      <c r="E36" s="133"/>
      <c r="F36" s="133"/>
      <c r="G36" s="133"/>
      <c r="H36" s="145"/>
      <c r="I36" s="133"/>
      <c r="J36" s="133"/>
      <c r="K36" s="133"/>
      <c r="L36" s="146"/>
    </row>
    <row r="37" spans="1:12" ht="14.25" customHeight="1" x14ac:dyDescent="0.25">
      <c r="B37" s="134"/>
      <c r="C37" s="134"/>
      <c r="D37" s="133"/>
      <c r="E37" s="133"/>
      <c r="F37" s="133"/>
      <c r="G37" s="133"/>
      <c r="H37" s="145"/>
      <c r="I37" s="133"/>
      <c r="J37" s="133"/>
      <c r="K37" s="133"/>
      <c r="L37" s="146"/>
    </row>
    <row r="38" spans="1:12" ht="14.25" customHeight="1" x14ac:dyDescent="0.25">
      <c r="B38" s="134"/>
      <c r="C38" s="134"/>
      <c r="D38" s="133"/>
      <c r="E38" s="133"/>
      <c r="F38" s="133"/>
      <c r="G38" s="133"/>
      <c r="H38" s="145"/>
      <c r="I38" s="133"/>
      <c r="J38" s="133"/>
      <c r="K38" s="133"/>
      <c r="L38" s="146"/>
    </row>
    <row r="39" spans="1:12" ht="14.25" customHeight="1" x14ac:dyDescent="0.25">
      <c r="B39" s="134"/>
      <c r="C39" s="134"/>
      <c r="D39" s="133"/>
      <c r="E39" s="133"/>
      <c r="F39" s="133"/>
      <c r="G39" s="133"/>
      <c r="H39" s="145"/>
      <c r="I39" s="133"/>
      <c r="J39" s="133"/>
      <c r="K39" s="133"/>
      <c r="L39" s="146"/>
    </row>
    <row r="40" spans="1:12" ht="14.25" customHeight="1" x14ac:dyDescent="0.25">
      <c r="B40" s="134"/>
      <c r="C40" s="134"/>
      <c r="D40" s="133"/>
      <c r="E40" s="133"/>
      <c r="F40" s="133"/>
      <c r="G40" s="133"/>
      <c r="H40" s="145"/>
      <c r="I40" s="133"/>
      <c r="J40" s="133"/>
      <c r="K40" s="133"/>
      <c r="L40" s="146"/>
    </row>
    <row r="41" spans="1:12" ht="14.25" customHeight="1" x14ac:dyDescent="0.25">
      <c r="B41" s="134"/>
      <c r="C41" s="134"/>
      <c r="D41" s="133"/>
      <c r="E41" s="133"/>
      <c r="F41" s="133"/>
      <c r="G41" s="133"/>
      <c r="H41" s="145"/>
      <c r="I41" s="133"/>
      <c r="J41" s="133"/>
      <c r="K41" s="133"/>
      <c r="L41" s="146"/>
    </row>
    <row r="42" spans="1:12" ht="14.25" customHeight="1" x14ac:dyDescent="0.25">
      <c r="B42" s="134"/>
      <c r="C42" s="134"/>
      <c r="D42" s="133"/>
      <c r="E42" s="133"/>
      <c r="F42" s="133"/>
      <c r="G42" s="133"/>
      <c r="H42" s="145"/>
      <c r="I42" s="133"/>
      <c r="J42" s="133"/>
      <c r="K42" s="133"/>
      <c r="L42" s="146"/>
    </row>
    <row r="43" spans="1:12" ht="14.25" customHeight="1" x14ac:dyDescent="0.25">
      <c r="A43" s="147" t="s">
        <v>402</v>
      </c>
      <c r="D43" s="148"/>
      <c r="E43" s="45"/>
      <c r="F43" s="45"/>
      <c r="G43" s="45"/>
      <c r="H43" s="45"/>
      <c r="I43" s="45"/>
      <c r="J43" s="134"/>
      <c r="L43" s="134"/>
    </row>
    <row r="44" spans="1:12" ht="14.25" customHeight="1" x14ac:dyDescent="0.25">
      <c r="D44" s="45"/>
      <c r="E44" s="45"/>
      <c r="F44" s="45"/>
      <c r="G44" s="45"/>
      <c r="H44" s="45"/>
      <c r="I44" s="45"/>
    </row>
    <row r="45" spans="1:12" x14ac:dyDescent="0.25">
      <c r="A45" s="105"/>
      <c r="C45" s="133"/>
      <c r="D45" s="148"/>
      <c r="E45" s="45"/>
      <c r="F45" s="45"/>
      <c r="G45" s="45"/>
      <c r="H45" s="45"/>
      <c r="I45" s="45"/>
      <c r="J45" s="133"/>
      <c r="K45" s="135"/>
      <c r="L45" s="2"/>
    </row>
    <row r="46" spans="1:12" x14ac:dyDescent="0.25">
      <c r="D46" s="149"/>
      <c r="E46" s="45"/>
      <c r="F46" s="45"/>
      <c r="G46" s="45"/>
      <c r="H46" s="45"/>
      <c r="I46" s="45"/>
    </row>
    <row r="47" spans="1:12" x14ac:dyDescent="0.25">
      <c r="D47" s="148"/>
      <c r="E47" s="45"/>
      <c r="F47" s="45"/>
      <c r="G47" s="45"/>
      <c r="H47" s="45"/>
      <c r="I47" s="45"/>
    </row>
    <row r="48" spans="1:12" x14ac:dyDescent="0.25">
      <c r="D48" s="148"/>
      <c r="E48" s="45"/>
      <c r="F48" s="45"/>
      <c r="G48" s="45"/>
      <c r="H48" s="45"/>
      <c r="I48" s="45"/>
    </row>
    <row r="49" spans="2:12" x14ac:dyDescent="0.25">
      <c r="D49" s="45"/>
      <c r="E49" s="45"/>
      <c r="F49" s="45"/>
      <c r="G49" s="45"/>
      <c r="H49" s="45"/>
      <c r="I49" s="45"/>
    </row>
    <row r="50" spans="2:12" x14ac:dyDescent="0.25">
      <c r="D50" s="45"/>
      <c r="E50" s="45"/>
      <c r="F50" s="45"/>
      <c r="G50" s="45"/>
      <c r="H50" s="45"/>
      <c r="I50" s="45"/>
    </row>
    <row r="51" spans="2:12" x14ac:dyDescent="0.25">
      <c r="D51" s="45"/>
      <c r="E51" s="45"/>
      <c r="F51" s="45"/>
      <c r="G51" s="45"/>
      <c r="H51" s="45"/>
      <c r="I51" s="45"/>
    </row>
    <row r="52" spans="2:12" x14ac:dyDescent="0.25">
      <c r="B52" s="51"/>
      <c r="C52" s="51"/>
      <c r="D52" s="45"/>
      <c r="E52" s="45"/>
      <c r="F52" s="45"/>
      <c r="G52" s="45"/>
      <c r="H52" s="45"/>
      <c r="I52" s="45"/>
      <c r="J52" s="51"/>
      <c r="K52" s="51"/>
      <c r="L52" s="51"/>
    </row>
    <row r="53" spans="2:12" x14ac:dyDescent="0.25">
      <c r="B53" s="51"/>
      <c r="C53" s="51"/>
      <c r="D53" s="45"/>
      <c r="E53" s="45"/>
      <c r="F53" s="45"/>
      <c r="G53" s="45"/>
      <c r="H53" s="45"/>
      <c r="I53" s="45"/>
      <c r="J53" s="51"/>
      <c r="K53" s="51"/>
      <c r="L53" s="51"/>
    </row>
  </sheetData>
  <pageMargins left="1.1417322834645669" right="1.1417322834645669" top="0.6692913385826772" bottom="0.51181102362204722" header="0.51181102362204722" footer="0.51181102362204722"/>
  <pageSetup paperSize="8" firstPageNumber="9" orientation="landscape" useFirstPageNumber="1" r:id="rId1"/>
  <headerFooter scaleWithDoc="0" alignWithMargins="0">
    <oddFooter>&amp;C&amp;"Times New Roman,Normal"&amp;P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56"/>
  <sheetViews>
    <sheetView showGridLines="0" tabSelected="1" workbookViewId="0">
      <selection activeCell="A55" sqref="A55"/>
    </sheetView>
  </sheetViews>
  <sheetFormatPr defaultRowHeight="15" x14ac:dyDescent="0.25"/>
  <cols>
    <col min="1" max="1" width="52.42578125" bestFit="1" customWidth="1"/>
    <col min="2" max="2" width="9.85546875" bestFit="1" customWidth="1"/>
    <col min="3" max="3" width="5.85546875" style="163" customWidth="1"/>
    <col min="4" max="4" width="9.85546875" bestFit="1" customWidth="1"/>
  </cols>
  <sheetData>
    <row r="1" spans="1:4" ht="16.5" x14ac:dyDescent="0.25">
      <c r="A1" s="150" t="s">
        <v>422</v>
      </c>
    </row>
    <row r="2" spans="1:4" x14ac:dyDescent="0.25">
      <c r="A2" s="151"/>
    </row>
    <row r="3" spans="1:4" x14ac:dyDescent="0.25">
      <c r="A3" s="151" t="s">
        <v>423</v>
      </c>
    </row>
    <row r="4" spans="1:4" s="167" customFormat="1" x14ac:dyDescent="0.25">
      <c r="A4" s="151" t="s">
        <v>457</v>
      </c>
      <c r="C4" s="168"/>
    </row>
    <row r="5" spans="1:4" x14ac:dyDescent="0.25">
      <c r="A5" s="151" t="s">
        <v>424</v>
      </c>
    </row>
    <row r="6" spans="1:4" x14ac:dyDescent="0.25">
      <c r="A6" s="151"/>
    </row>
    <row r="7" spans="1:4" x14ac:dyDescent="0.25">
      <c r="A7" s="151"/>
    </row>
    <row r="8" spans="1:4" ht="15.75" thickBot="1" x14ac:dyDescent="0.3">
      <c r="A8" s="152"/>
      <c r="B8" s="153">
        <v>43465</v>
      </c>
      <c r="C8" s="164"/>
      <c r="D8" s="153">
        <v>43100</v>
      </c>
    </row>
    <row r="9" spans="1:4" x14ac:dyDescent="0.25">
      <c r="A9" s="152" t="s">
        <v>425</v>
      </c>
      <c r="B9" s="154"/>
      <c r="C9" s="165"/>
      <c r="D9" s="155"/>
    </row>
    <row r="10" spans="1:4" x14ac:dyDescent="0.25">
      <c r="A10" s="152" t="s">
        <v>23</v>
      </c>
      <c r="B10" s="154"/>
      <c r="C10" s="165"/>
      <c r="D10" s="155"/>
    </row>
    <row r="11" spans="1:4" x14ac:dyDescent="0.25">
      <c r="A11" s="152" t="s">
        <v>426</v>
      </c>
      <c r="B11" s="156">
        <v>20372</v>
      </c>
      <c r="C11" s="166"/>
      <c r="D11" s="156">
        <v>10439</v>
      </c>
    </row>
    <row r="12" spans="1:4" x14ac:dyDescent="0.25">
      <c r="A12" s="157" t="s">
        <v>427</v>
      </c>
      <c r="B12" s="155">
        <v>660</v>
      </c>
      <c r="C12" s="165"/>
      <c r="D12" s="155">
        <v>411</v>
      </c>
    </row>
    <row r="13" spans="1:4" x14ac:dyDescent="0.25">
      <c r="A13" s="157" t="s">
        <v>428</v>
      </c>
      <c r="B13" s="156">
        <v>10682</v>
      </c>
      <c r="C13" s="166"/>
      <c r="D13" s="156">
        <v>6815</v>
      </c>
    </row>
    <row r="14" spans="1:4" x14ac:dyDescent="0.25">
      <c r="A14" s="157" t="s">
        <v>429</v>
      </c>
      <c r="B14" s="155">
        <v>-950</v>
      </c>
      <c r="C14" s="165"/>
      <c r="D14" s="155">
        <v>-249</v>
      </c>
    </row>
    <row r="15" spans="1:4" x14ac:dyDescent="0.25">
      <c r="A15" s="157" t="s">
        <v>430</v>
      </c>
      <c r="B15" s="156">
        <v>-2191</v>
      </c>
      <c r="C15" s="166"/>
      <c r="D15" s="156">
        <v>-4192</v>
      </c>
    </row>
    <row r="16" spans="1:4" ht="24.75" thickBot="1" x14ac:dyDescent="0.3">
      <c r="A16" s="157" t="s">
        <v>431</v>
      </c>
      <c r="B16" s="158">
        <v>7497</v>
      </c>
      <c r="C16" s="166"/>
      <c r="D16" s="158">
        <v>14555</v>
      </c>
    </row>
    <row r="17" spans="1:4" x14ac:dyDescent="0.25">
      <c r="A17" s="152" t="s">
        <v>23</v>
      </c>
      <c r="B17" s="156">
        <v>36070</v>
      </c>
      <c r="C17" s="166"/>
      <c r="D17" s="156">
        <v>27779</v>
      </c>
    </row>
    <row r="18" spans="1:4" x14ac:dyDescent="0.25">
      <c r="A18" s="152" t="s">
        <v>432</v>
      </c>
      <c r="B18" s="155"/>
      <c r="C18" s="165"/>
      <c r="D18" s="155"/>
    </row>
    <row r="19" spans="1:4" x14ac:dyDescent="0.25">
      <c r="A19" s="157" t="s">
        <v>433</v>
      </c>
      <c r="B19" s="156">
        <v>2971</v>
      </c>
      <c r="C19" s="166"/>
      <c r="D19" s="155">
        <v>598</v>
      </c>
    </row>
    <row r="20" spans="1:4" x14ac:dyDescent="0.25">
      <c r="A20" s="157" t="s">
        <v>434</v>
      </c>
      <c r="B20" s="156">
        <v>-30670</v>
      </c>
      <c r="C20" s="166"/>
      <c r="D20" s="156">
        <v>-17657</v>
      </c>
    </row>
    <row r="21" spans="1:4" x14ac:dyDescent="0.25">
      <c r="A21" s="157" t="s">
        <v>435</v>
      </c>
      <c r="B21" s="155">
        <v>-585</v>
      </c>
      <c r="C21" s="165"/>
      <c r="D21" s="155">
        <v>-392</v>
      </c>
    </row>
    <row r="22" spans="1:4" x14ac:dyDescent="0.25">
      <c r="A22" s="157" t="s">
        <v>436</v>
      </c>
      <c r="B22" s="155">
        <v>63</v>
      </c>
      <c r="C22" s="165"/>
      <c r="D22" s="155">
        <v>153</v>
      </c>
    </row>
    <row r="23" spans="1:4" ht="15.75" thickBot="1" x14ac:dyDescent="0.3">
      <c r="A23" s="157" t="s">
        <v>437</v>
      </c>
      <c r="B23" s="158">
        <v>-1486</v>
      </c>
      <c r="C23" s="166"/>
      <c r="D23" s="158">
        <v>3251</v>
      </c>
    </row>
    <row r="24" spans="1:4" x14ac:dyDescent="0.25">
      <c r="A24" s="152" t="s">
        <v>23</v>
      </c>
      <c r="B24" s="156">
        <v>-29707</v>
      </c>
      <c r="C24" s="166"/>
      <c r="D24" s="156">
        <v>-14047</v>
      </c>
    </row>
    <row r="25" spans="1:4" x14ac:dyDescent="0.25">
      <c r="A25" s="152" t="s">
        <v>438</v>
      </c>
      <c r="B25" s="155"/>
      <c r="C25" s="165"/>
      <c r="D25" s="155"/>
    </row>
    <row r="26" spans="1:4" x14ac:dyDescent="0.25">
      <c r="A26" s="157" t="s">
        <v>439</v>
      </c>
      <c r="B26" s="156">
        <v>-2884</v>
      </c>
      <c r="C26" s="166"/>
      <c r="D26" s="156">
        <v>4441</v>
      </c>
    </row>
    <row r="27" spans="1:4" x14ac:dyDescent="0.25">
      <c r="A27" s="157" t="s">
        <v>440</v>
      </c>
      <c r="B27" s="155">
        <v>-20</v>
      </c>
      <c r="C27" s="165"/>
      <c r="D27" s="155">
        <v>43</v>
      </c>
    </row>
    <row r="28" spans="1:4" x14ac:dyDescent="0.25">
      <c r="A28" s="157" t="s">
        <v>441</v>
      </c>
      <c r="B28" s="156">
        <v>5898</v>
      </c>
      <c r="C28" s="166"/>
      <c r="D28" s="156">
        <v>8660</v>
      </c>
    </row>
    <row r="29" spans="1:4" x14ac:dyDescent="0.25">
      <c r="A29" s="157" t="s">
        <v>442</v>
      </c>
      <c r="B29" s="156">
        <v>-1026</v>
      </c>
      <c r="C29" s="166"/>
      <c r="D29" s="156">
        <v>1465</v>
      </c>
    </row>
    <row r="30" spans="1:4" ht="15.75" thickBot="1" x14ac:dyDescent="0.3">
      <c r="A30" s="157" t="s">
        <v>443</v>
      </c>
      <c r="B30" s="158">
        <v>5623</v>
      </c>
      <c r="C30" s="166"/>
      <c r="D30" s="159">
        <v>-372</v>
      </c>
    </row>
    <row r="31" spans="1:4" x14ac:dyDescent="0.25">
      <c r="A31" s="152"/>
      <c r="B31" s="156">
        <v>7591</v>
      </c>
      <c r="C31" s="166"/>
      <c r="D31" s="156">
        <v>14237</v>
      </c>
    </row>
    <row r="32" spans="1:4" x14ac:dyDescent="0.25">
      <c r="A32" s="152" t="s">
        <v>23</v>
      </c>
      <c r="B32" s="155"/>
      <c r="C32" s="165"/>
      <c r="D32" s="155"/>
    </row>
    <row r="33" spans="1:4" ht="15.75" thickBot="1" x14ac:dyDescent="0.3">
      <c r="A33" s="152" t="s">
        <v>444</v>
      </c>
      <c r="B33" s="158">
        <v>-3746</v>
      </c>
      <c r="C33" s="166"/>
      <c r="D33" s="158">
        <v>-13022</v>
      </c>
    </row>
    <row r="34" spans="1:4" x14ac:dyDescent="0.25">
      <c r="A34" s="152" t="s">
        <v>23</v>
      </c>
      <c r="B34" s="155"/>
      <c r="C34" s="165"/>
      <c r="D34" s="155"/>
    </row>
    <row r="35" spans="1:4" ht="15.75" thickBot="1" x14ac:dyDescent="0.3">
      <c r="A35" s="152" t="s">
        <v>445</v>
      </c>
      <c r="B35" s="158">
        <v>10208</v>
      </c>
      <c r="C35" s="166"/>
      <c r="D35" s="158">
        <v>14947</v>
      </c>
    </row>
    <row r="36" spans="1:4" x14ac:dyDescent="0.25">
      <c r="A36" s="152" t="s">
        <v>23</v>
      </c>
      <c r="B36" s="155"/>
      <c r="C36" s="165"/>
      <c r="D36" s="155"/>
    </row>
    <row r="37" spans="1:4" x14ac:dyDescent="0.25">
      <c r="A37" s="152" t="s">
        <v>446</v>
      </c>
      <c r="B37" s="155"/>
      <c r="C37" s="165"/>
      <c r="D37" s="155"/>
    </row>
    <row r="38" spans="1:4" ht="15.75" thickBot="1" x14ac:dyDescent="0.3">
      <c r="A38" s="157" t="s">
        <v>447</v>
      </c>
      <c r="B38" s="158">
        <v>-19032</v>
      </c>
      <c r="C38" s="166"/>
      <c r="D38" s="158">
        <v>-12935</v>
      </c>
    </row>
    <row r="39" spans="1:4" x14ac:dyDescent="0.25">
      <c r="A39" s="152" t="s">
        <v>23</v>
      </c>
      <c r="B39" s="155"/>
      <c r="C39" s="165"/>
      <c r="D39" s="155"/>
    </row>
    <row r="40" spans="1:4" ht="15.75" thickBot="1" x14ac:dyDescent="0.3">
      <c r="A40" s="152" t="s">
        <v>448</v>
      </c>
      <c r="B40" s="158">
        <v>-19032</v>
      </c>
      <c r="C40" s="166"/>
      <c r="D40" s="158">
        <v>-12935</v>
      </c>
    </row>
    <row r="41" spans="1:4" x14ac:dyDescent="0.25">
      <c r="A41" s="152" t="s">
        <v>23</v>
      </c>
      <c r="B41" s="155"/>
      <c r="C41" s="165"/>
      <c r="D41" s="155"/>
    </row>
    <row r="42" spans="1:4" x14ac:dyDescent="0.25">
      <c r="A42" s="152" t="s">
        <v>449</v>
      </c>
      <c r="B42" s="155"/>
      <c r="C42" s="165"/>
      <c r="D42" s="155"/>
    </row>
    <row r="43" spans="1:4" x14ac:dyDescent="0.25">
      <c r="A43" s="157" t="s">
        <v>450</v>
      </c>
      <c r="B43" s="156">
        <v>-4838</v>
      </c>
      <c r="C43" s="166"/>
      <c r="D43" s="156">
        <v>-1520</v>
      </c>
    </row>
    <row r="44" spans="1:4" ht="15.75" thickBot="1" x14ac:dyDescent="0.3">
      <c r="A44" s="157" t="s">
        <v>451</v>
      </c>
      <c r="B44" s="158">
        <v>-15315</v>
      </c>
      <c r="C44" s="166"/>
      <c r="D44" s="158">
        <v>-2126</v>
      </c>
    </row>
    <row r="45" spans="1:4" x14ac:dyDescent="0.25">
      <c r="A45" s="152" t="s">
        <v>23</v>
      </c>
      <c r="B45" s="155"/>
      <c r="C45" s="165"/>
      <c r="D45" s="155"/>
    </row>
    <row r="46" spans="1:4" ht="15.75" thickBot="1" x14ac:dyDescent="0.3">
      <c r="A46" s="152" t="s">
        <v>452</v>
      </c>
      <c r="B46" s="158">
        <v>-20153</v>
      </c>
      <c r="C46" s="166"/>
      <c r="D46" s="158">
        <v>-3646</v>
      </c>
    </row>
    <row r="47" spans="1:4" x14ac:dyDescent="0.25">
      <c r="A47" s="152" t="s">
        <v>23</v>
      </c>
      <c r="B47" s="155"/>
      <c r="C47" s="165"/>
      <c r="D47" s="155"/>
    </row>
    <row r="48" spans="1:4" ht="15.75" thickBot="1" x14ac:dyDescent="0.3">
      <c r="A48" s="152" t="s">
        <v>23</v>
      </c>
      <c r="B48" s="159"/>
      <c r="C48" s="165"/>
      <c r="D48" s="159"/>
    </row>
    <row r="49" spans="1:4" ht="15.75" thickBot="1" x14ac:dyDescent="0.3">
      <c r="A49" s="160" t="s">
        <v>453</v>
      </c>
      <c r="B49" s="162">
        <v>-28975</v>
      </c>
      <c r="C49" s="166"/>
      <c r="D49" s="162">
        <v>-1634</v>
      </c>
    </row>
    <row r="50" spans="1:4" ht="15.75" thickTop="1" x14ac:dyDescent="0.25">
      <c r="A50" s="152" t="s">
        <v>23</v>
      </c>
      <c r="B50" s="155"/>
      <c r="C50" s="165"/>
      <c r="D50" s="155"/>
    </row>
    <row r="51" spans="1:4" x14ac:dyDescent="0.25">
      <c r="A51" s="152" t="s">
        <v>454</v>
      </c>
      <c r="B51" s="155"/>
      <c r="C51" s="165"/>
      <c r="D51" s="155"/>
    </row>
    <row r="52" spans="1:4" x14ac:dyDescent="0.25">
      <c r="A52" s="157" t="s">
        <v>455</v>
      </c>
      <c r="B52" s="156">
        <v>42411</v>
      </c>
      <c r="C52" s="166"/>
      <c r="D52" s="156">
        <v>71386</v>
      </c>
    </row>
    <row r="53" spans="1:4" x14ac:dyDescent="0.25">
      <c r="A53" s="157" t="s">
        <v>456</v>
      </c>
      <c r="B53" s="156">
        <v>71386</v>
      </c>
      <c r="C53" s="166"/>
      <c r="D53" s="156">
        <v>73020</v>
      </c>
    </row>
    <row r="54" spans="1:4" ht="15.75" thickBot="1" x14ac:dyDescent="0.3">
      <c r="A54" s="152" t="s">
        <v>23</v>
      </c>
      <c r="B54" s="159"/>
      <c r="C54" s="165"/>
      <c r="D54" s="159"/>
    </row>
    <row r="55" spans="1:4" ht="15.75" thickBot="1" x14ac:dyDescent="0.3">
      <c r="A55" s="152" t="s">
        <v>453</v>
      </c>
      <c r="B55" s="161">
        <v>-28975</v>
      </c>
      <c r="C55" s="166"/>
      <c r="D55" s="161">
        <v>-1634</v>
      </c>
    </row>
    <row r="56" spans="1:4" ht="15.75" thickTop="1" x14ac:dyDescent="0.25"/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BP REG 2018</vt:lpstr>
      <vt:lpstr>DRE REG 2018</vt:lpstr>
      <vt:lpstr>DRA REG 2018</vt:lpstr>
      <vt:lpstr>DMPL REG 2018</vt:lpstr>
      <vt:lpstr>DFC REG 2018</vt:lpstr>
      <vt:lpstr>'BP REG 2018'!Area_de_impressao</vt:lpstr>
      <vt:lpstr>'DRE REG 2018'!Area_de_impressao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Geisa Cristine Moreira</dc:creator>
  <cp:lastModifiedBy>Geisa Cristine Moreira</cp:lastModifiedBy>
  <dcterms:created xsi:type="dcterms:W3CDTF">2019-05-16T13:08:11Z</dcterms:created>
  <dcterms:modified xsi:type="dcterms:W3CDTF">2019-05-16T13:20:52Z</dcterms:modified>
</cp:coreProperties>
</file>